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7" activeTab="9"/>
  </bookViews>
  <sheets>
    <sheet name="目录" sheetId="1" r:id="rId1"/>
    <sheet name="1.部门收支总表（批复表）" sheetId="2" r:id="rId2"/>
    <sheet name="2.部门收支总表" sheetId="3" r:id="rId3"/>
    <sheet name="3.部门收入总表" sheetId="4" r:id="rId4"/>
    <sheet name="4.部门支出总表" sheetId="5" r:id="rId5"/>
    <sheet name="5.部门支出总表（部门预算经济分类）" sheetId="6" r:id="rId6"/>
    <sheet name="6.部门支出总表（政府预算经济分类）" sheetId="7" r:id="rId7"/>
    <sheet name="7.财政拨款收支总表" sheetId="8" r:id="rId8"/>
    <sheet name="8.财政拨款支出表" sheetId="9" r:id="rId9"/>
    <sheet name="9.一般公共预算拨款支出表" sheetId="10" r:id="rId10"/>
    <sheet name="10.一般公共预算基本支出表" sheetId="11" r:id="rId11"/>
    <sheet name="11.一般公共预算基本支出表（经济分类）" sheetId="12" r:id="rId12"/>
    <sheet name="12..政府性基金预算支出表（按部门预算经济分类）" sheetId="13" r:id="rId13"/>
    <sheet name="13.政府性基金预算支出表（按政府预算经济分类）" sheetId="14" r:id="rId14"/>
    <sheet name="14.一般公共预算“三公”经费支出表" sheetId="15" r:id="rId15"/>
    <sheet name="15.专项业务经费（批复表）" sheetId="16" r:id="rId16"/>
    <sheet name="16.项目表（批复表）" sheetId="17" r:id="rId17"/>
    <sheet name="17.项目绩效表" sheetId="18" r:id="rId18"/>
    <sheet name="18.整体绩效表" sheetId="19" r:id="rId19"/>
  </sheets>
  <definedNames>
    <definedName name="_xlnm.Print_Area" localSheetId="0">'目录'!$A$1:$E$22</definedName>
  </definedNames>
  <calcPr fullCalcOnLoad="1"/>
</workbook>
</file>

<file path=xl/sharedStrings.xml><?xml version="1.0" encoding="utf-8"?>
<sst xmlns="http://schemas.openxmlformats.org/spreadsheetml/2006/main" count="670" uniqueCount="413">
  <si>
    <t>附件2</t>
  </si>
  <si>
    <t>常德市纪委市监委案件管理中心                    2021年部门预算公开表</t>
  </si>
  <si>
    <t>目     录</t>
  </si>
  <si>
    <t>1.部门收支总表（批复表）</t>
  </si>
  <si>
    <t>2.部门收支总表</t>
  </si>
  <si>
    <t>3.部门收入总表</t>
  </si>
  <si>
    <t>4.部门支出总表</t>
  </si>
  <si>
    <t>5.部门支出总表（部门预算经济分类）</t>
  </si>
  <si>
    <t>6.部门支出总表（政府预算经济分类）</t>
  </si>
  <si>
    <t>7.财政拨款收支总表</t>
  </si>
  <si>
    <t>8.财政拨款支出表</t>
  </si>
  <si>
    <t>9.一般公共预算拨款支出表</t>
  </si>
  <si>
    <t>10.一般公共预算基本支出表</t>
  </si>
  <si>
    <t>11.一般公共预算基本支出表（经济分类）</t>
  </si>
  <si>
    <t>12.政府性基金预算支出表（按部门预算经济分类）</t>
  </si>
  <si>
    <t>13.政府性基金预算支出表（按政府预算经济分类）</t>
  </si>
  <si>
    <t>14.一般公共预算“三公”经费支出表</t>
  </si>
  <si>
    <t>15.专项业务经费表（批复表）</t>
  </si>
  <si>
    <t>16.项目表（批复表）</t>
  </si>
  <si>
    <t>17.项目绩效表</t>
  </si>
  <si>
    <t>18.整体绩效表</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</si>
  <si>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</si>
  <si>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</si>
  <si>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</si>
  <si>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</si>
  <si>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</si>
  <si>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</si>
  <si>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</si>
  <si>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</si>
  <si>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</si>
  <si>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</si>
  <si>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</si>
  <si>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</si>
  <si>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</si>
  <si>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</si>
  <si>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</si>
  <si>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</si>
  <si>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</si>
  <si>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</si>
  <si>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</si>
  <si>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</si>
  <si>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</si>
  <si>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常德市纪委市监委案件管理中心</t>
  </si>
  <si>
    <t>说明：本表公开内容为已批复的预算资金安排情况。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</si>
  <si>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</si>
  <si>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</si>
  <si>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</si>
  <si>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</si>
  <si>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</si>
  <si>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</si>
  <si>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</si>
  <si>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</si>
  <si>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</si>
  <si>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</si>
  <si>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</si>
  <si>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</si>
  <si>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</si>
  <si>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</si>
  <si>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</si>
  <si>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</si>
  <si>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</si>
  <si>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</si>
  <si>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</si>
  <si>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</si>
  <si>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</si>
  <si>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</si>
  <si>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</si>
  <si>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</si>
  <si>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</si>
  <si>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</si>
  <si>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</si>
  <si>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</si>
  <si>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</si>
  <si>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</si>
  <si>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</si>
  <si>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</si>
  <si>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</si>
  <si>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</si>
  <si>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</si>
  <si>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</si>
  <si>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</si>
  <si>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</si>
  <si>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</si>
  <si>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</si>
  <si>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</si>
  <si>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</si>
  <si>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</si>
  <si>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</si>
  <si>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</si>
  <si>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</si>
  <si>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</si>
  <si>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</si>
  <si>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</si>
  <si>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</si>
  <si>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</si>
  <si>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</si>
  <si>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</si>
  <si>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</si>
  <si>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</si>
  <si>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</si>
  <si>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</si>
  <si>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</si>
  <si>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</si>
  <si>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</si>
  <si>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</si>
  <si>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</si>
  <si>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</si>
  <si>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</si>
  <si>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</si>
  <si>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</si>
  <si>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</si>
  <si>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</si>
  <si>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</si>
  <si>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</si>
  <si>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</si>
  <si>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</si>
  <si>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</si>
  <si>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</si>
  <si>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</si>
  <si>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</si>
  <si>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说明：本表公开内容为列市级预算资金安排情况。</t>
  </si>
  <si>
    <t>附件2-3</t>
  </si>
  <si>
    <t>部门收入总体情况表</t>
  </si>
  <si>
    <t>功能科目编码
（类款项）</t>
  </si>
  <si>
    <t>功能科目名称</t>
  </si>
  <si>
    <t>财政专户管理的非税收入拨款</t>
  </si>
  <si>
    <t>2011150</t>
  </si>
  <si>
    <t>事业运行</t>
  </si>
  <si>
    <t>附件2-4</t>
  </si>
  <si>
    <t>部门支出总体情况表</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</si>
  <si>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</si>
  <si>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</si>
  <si>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</si>
  <si>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</si>
  <si>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</si>
  <si>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</si>
  <si>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</si>
  <si>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</si>
  <si>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</si>
  <si>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</si>
  <si>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合  计</t>
  </si>
  <si>
    <t xml:space="preserve">  行政运行（纪检监察事务）</t>
  </si>
  <si>
    <t xml:space="preserve">  一般行政管理事务（纪检监察事务）</t>
  </si>
  <si>
    <t xml:space="preserve">  事业运行（纪检监察事务）</t>
  </si>
  <si>
    <t>事业单位离退休</t>
  </si>
  <si>
    <t>住房公积金</t>
  </si>
  <si>
    <t>附件2-5</t>
  </si>
  <si>
    <t>部门支出总体情况表（按部门预算经济分类）</t>
  </si>
  <si>
    <t>单位名称 ：常德市纪委市监委案件管理中心</t>
  </si>
  <si>
    <t>2011101</t>
  </si>
  <si>
    <t>2011102</t>
  </si>
  <si>
    <t xml:space="preserve"> 事业运行（纪检监察事务）</t>
  </si>
  <si>
    <t>2080502</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</si>
  <si>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</si>
  <si>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</si>
  <si>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</si>
  <si>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</si>
  <si>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</si>
  <si>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</si>
  <si>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</si>
  <si>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</si>
  <si>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</si>
  <si>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</si>
  <si>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</si>
  <si>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</si>
  <si>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</si>
  <si>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</si>
  <si>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</si>
  <si>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</si>
  <si>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</si>
  <si>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</si>
  <si>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</si>
  <si>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</si>
  <si>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</si>
  <si>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</si>
  <si>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</si>
  <si>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</si>
  <si>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</si>
  <si>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</si>
  <si>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</si>
  <si>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</si>
  <si>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 xml:space="preserve">    说明：本表公开内容为列2021年财政拨款安排情况。</t>
  </si>
  <si>
    <t>附件2-8</t>
  </si>
  <si>
    <t>财政拨款支出情况表</t>
  </si>
  <si>
    <t>项目支出</t>
  </si>
  <si>
    <t>说明：本表的公开内容为列市级当年财政拨款安排情况（含一般公共预算拨款和政府性基金预算拨款）。</t>
  </si>
  <si>
    <t>附件2-9</t>
  </si>
  <si>
    <t>一般公共预算拨款支出情况表</t>
  </si>
  <si>
    <t>一般公共服务支出</t>
  </si>
  <si>
    <t>纪检监察事务</t>
  </si>
  <si>
    <t xml:space="preserve">  行政运行</t>
  </si>
  <si>
    <t xml:space="preserve">  一般行政管理事务</t>
  </si>
  <si>
    <t xml:space="preserve"> 事业运行</t>
  </si>
  <si>
    <t>社会保障和就业支出</t>
  </si>
  <si>
    <t>行政事业单位养老支出</t>
  </si>
  <si>
    <t>住房保障支出</t>
  </si>
  <si>
    <t>住房改革支出</t>
  </si>
  <si>
    <t xml:space="preserve">    说明：本表公开内容为列市级当年一般公共预算拨款安排情况（含经费拨款和纳入预算管理的非税收入拨款）。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</si>
  <si>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</si>
  <si>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</si>
  <si>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</si>
  <si>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</si>
  <si>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</si>
  <si>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</si>
  <si>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</si>
  <si>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</si>
  <si>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</si>
  <si>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</si>
  <si>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</si>
  <si>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</si>
  <si>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30103</t>
  </si>
  <si>
    <t>奖金</t>
  </si>
  <si>
    <r>
      <t>3010</t>
    </r>
    <r>
      <rPr>
        <sz val="11"/>
        <rFont val="宋体"/>
        <family val="0"/>
      </rPr>
      <t>7</t>
    </r>
  </si>
  <si>
    <t>绩效工资</t>
  </si>
  <si>
    <t>30108</t>
  </si>
  <si>
    <t>机关事业单位基本养老保险缴费</t>
  </si>
  <si>
    <t>30110</t>
  </si>
  <si>
    <t>职工基本医疗保险缴费</t>
  </si>
  <si>
    <t>30112</t>
  </si>
  <si>
    <t>其他社会保障缴费</t>
  </si>
  <si>
    <t>30113</t>
  </si>
  <si>
    <t>30199</t>
  </si>
  <si>
    <t>其他工资福利支出</t>
  </si>
  <si>
    <t>302</t>
  </si>
  <si>
    <t>商品和服务支出</t>
  </si>
  <si>
    <t>办公费</t>
  </si>
  <si>
    <t>水费</t>
  </si>
  <si>
    <t>电费</t>
  </si>
  <si>
    <t>邮电费</t>
  </si>
  <si>
    <t>取暖费</t>
  </si>
  <si>
    <t>物业管理费</t>
  </si>
  <si>
    <t>差旅费</t>
  </si>
  <si>
    <t>维修（护）费</t>
  </si>
  <si>
    <t>公务接待费</t>
  </si>
  <si>
    <t>劳务费</t>
  </si>
  <si>
    <t>工会经费</t>
  </si>
  <si>
    <t>福利费</t>
  </si>
  <si>
    <t>公务用车运行维护费</t>
  </si>
  <si>
    <t>其他交通费</t>
  </si>
  <si>
    <t>其他商品和服务支出</t>
  </si>
  <si>
    <t>303</t>
  </si>
  <si>
    <t>对个人和家庭补助支出</t>
  </si>
  <si>
    <t>30302</t>
  </si>
  <si>
    <t>退休费</t>
  </si>
  <si>
    <t>310</t>
  </si>
  <si>
    <t>资本性支出</t>
  </si>
  <si>
    <t>31001</t>
  </si>
  <si>
    <t>房屋建筑物购建</t>
  </si>
  <si>
    <t>31002</t>
  </si>
  <si>
    <t>办公设备购置</t>
  </si>
  <si>
    <t>说明：1.本表公开内容为列市级当年一般公共预算拨款安排的基本支出情况（含经费拨款和纳入预算管理的非税收入拨款）。
      2.人员经费包括工资福利支出和对个人和家庭补助支出，公用经费包括商品服务支出和资本性支出。</t>
  </si>
  <si>
    <t>附件2-11</t>
  </si>
  <si>
    <t>一般公共预算基本支出表</t>
  </si>
  <si>
    <t>科目编码</t>
  </si>
  <si>
    <t>科目名称</t>
  </si>
  <si>
    <t>机关事业单位养老保险缴费</t>
  </si>
  <si>
    <t>职业年金缴费</t>
  </si>
  <si>
    <t>印刷费</t>
  </si>
  <si>
    <t>咨询费</t>
  </si>
  <si>
    <t>手续费</t>
  </si>
  <si>
    <t>因公出国（境）费用</t>
  </si>
  <si>
    <t>租赁费</t>
  </si>
  <si>
    <t>会议费</t>
  </si>
  <si>
    <t>培训费</t>
  </si>
  <si>
    <t>专用材料费</t>
  </si>
  <si>
    <t>被装购置费</t>
  </si>
  <si>
    <t>专用燃料费</t>
  </si>
  <si>
    <t>委托业务费</t>
  </si>
  <si>
    <t>其他交通费用</t>
  </si>
  <si>
    <t>税金及附加费用</t>
  </si>
  <si>
    <t>离休费</t>
  </si>
  <si>
    <t>生活补助</t>
  </si>
  <si>
    <t>助学金</t>
  </si>
  <si>
    <t>其他对个人和家庭的补助支出</t>
  </si>
  <si>
    <t>201</t>
  </si>
  <si>
    <t>附件2-12</t>
  </si>
  <si>
    <t>政府性基金预算支出情况表（按部门预算经济分类）</t>
  </si>
  <si>
    <t xml:space="preserve">    说明：1.本表公开内容为列市级当年政府性基金预算拨款安排情况。
          2.没有此项收入安排支出的单位不能删除此表，需列空表并说明“本单位无政府性基金收入安排的支出”。</t>
  </si>
  <si>
    <t>附件2-13</t>
  </si>
  <si>
    <t>政府性基金预算支出情况表（按政府预算经济分类）</t>
  </si>
  <si>
    <t>对事业单位
经常性
补助</t>
  </si>
  <si>
    <t>对事业单位
资本性
补助</t>
  </si>
  <si>
    <t>其他
支出</t>
  </si>
  <si>
    <t>附件2-14</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</si>
  <si>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</si>
  <si>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</si>
  <si>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</si>
  <si>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</si>
  <si>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</si>
  <si>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</si>
  <si>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</si>
  <si>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</si>
  <si>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t>0</t>
  </si>
  <si>
    <t>无增减变化</t>
  </si>
  <si>
    <t xml:space="preserve">    说明：本表的公开内容为当年一般公共预算拨款安排的“三公”经费支出（含基本支出和项目支出），一般公共预算拨款包括经费拨款和纳入预算管理的非税收入拨款。 </t>
  </si>
  <si>
    <t>附件2-15</t>
  </si>
  <si>
    <t>部门专项业务经费支出情况表</t>
  </si>
  <si>
    <t>项目名称</t>
  </si>
  <si>
    <t>资金来源</t>
  </si>
  <si>
    <t>具体内容</t>
  </si>
  <si>
    <t>备注</t>
  </si>
  <si>
    <t>纳入预算管理的非税
收入拨款</t>
  </si>
  <si>
    <t>财政专户管理的非税
收入拨款</t>
  </si>
  <si>
    <t>留置区专用经费</t>
  </si>
  <si>
    <t xml:space="preserve">    说明：本表公开内容为列市级当年预算资金安排情况。</t>
  </si>
  <si>
    <t>附件2-16</t>
  </si>
  <si>
    <t>项目预算支出明细表</t>
  </si>
  <si>
    <t xml:space="preserve">  办案场所运行经费</t>
  </si>
  <si>
    <t xml:space="preserve">    说明：1.本表公开内容为列市级当年预算资金安排情况。
          2.“事业运行”专项只公开到一级项目，其他专项需公开到二级项目。</t>
  </si>
  <si>
    <t>附件2-17</t>
  </si>
  <si>
    <t>专项资金绩效目标申报表</t>
  </si>
  <si>
    <r>
      <t>（</t>
    </r>
    <r>
      <rPr>
        <sz val="11"/>
        <rFont val="Times New Roman"/>
        <family val="1"/>
      </rPr>
      <t>2021</t>
    </r>
    <r>
      <rPr>
        <sz val="11"/>
        <rFont val="楷体_GB2312"/>
        <family val="0"/>
      </rPr>
      <t>年）</t>
    </r>
  </si>
  <si>
    <t>填报单位：</t>
  </si>
  <si>
    <t xml:space="preserve">  常德市纪委市监委案件管理中心</t>
  </si>
  <si>
    <t>专项名称</t>
  </si>
  <si>
    <t>办案场所运行经费</t>
  </si>
  <si>
    <t>专项属性</t>
  </si>
  <si>
    <r>
      <t>延续专项√</t>
    </r>
    <r>
      <rPr>
        <sz val="10"/>
        <rFont val="Times New Roman"/>
        <family val="1"/>
      </rPr>
      <t xml:space="preserve">     </t>
    </r>
    <r>
      <rPr>
        <sz val="10"/>
        <rFont val="宋体"/>
        <family val="0"/>
      </rPr>
      <t>新增专项□</t>
    </r>
    <r>
      <rPr>
        <sz val="10"/>
        <rFont val="Times New Roman"/>
        <family val="1"/>
      </rPr>
      <t xml:space="preserve">    </t>
    </r>
  </si>
  <si>
    <t>部门名称</t>
  </si>
  <si>
    <r>
      <t>资金总额</t>
    </r>
    <r>
      <rPr>
        <sz val="10"/>
        <rFont val="Times New Roman"/>
        <family val="1"/>
      </rPr>
      <t xml:space="preserve">
</t>
    </r>
    <r>
      <rPr>
        <sz val="10"/>
        <rFont val="宋体"/>
        <family val="0"/>
      </rPr>
      <t>（万元）</t>
    </r>
  </si>
  <si>
    <t>专项立项
依据</t>
  </si>
  <si>
    <r>
      <rPr>
        <sz val="10"/>
        <rFont val="宋体"/>
        <family val="0"/>
      </rPr>
      <t>根据</t>
    </r>
    <r>
      <rPr>
        <sz val="10"/>
        <rFont val="Times New Roman"/>
        <family val="1"/>
      </rPr>
      <t>2018-2020</t>
    </r>
    <r>
      <rPr>
        <sz val="10"/>
        <rFont val="宋体"/>
        <family val="0"/>
      </rPr>
      <t>年三年平均每年用于办案场所经费</t>
    </r>
  </si>
  <si>
    <t>专项实施进度计划</t>
  </si>
  <si>
    <t>专项实施内容</t>
  </si>
  <si>
    <t>计划开始时间</t>
  </si>
  <si>
    <t>计划完成时间</t>
  </si>
  <si>
    <t>留置区工作经费</t>
  </si>
  <si>
    <t>专项长期绩效目标</t>
  </si>
  <si>
    <t>为全市纪检监察纪律审查工作提供强有力的安全保障和优质的后勤服务保障</t>
  </si>
  <si>
    <t>专项年度绩效目标</t>
  </si>
  <si>
    <r>
      <t>专项
年度</t>
    </r>
    <r>
      <rPr>
        <sz val="10"/>
        <rFont val="Times New Roman"/>
        <family val="1"/>
      </rPr>
      <t xml:space="preserve">
</t>
    </r>
    <r>
      <rPr>
        <sz val="10"/>
        <rFont val="宋体"/>
        <family val="0"/>
      </rPr>
      <t>绩效</t>
    </r>
    <r>
      <rPr>
        <sz val="10"/>
        <rFont val="Times New Roman"/>
        <family val="1"/>
      </rPr>
      <t xml:space="preserve">
</t>
    </r>
    <r>
      <rPr>
        <sz val="10"/>
        <rFont val="宋体"/>
        <family val="0"/>
      </rPr>
      <t>指标</t>
    </r>
  </si>
  <si>
    <t>一级指标</t>
  </si>
  <si>
    <t>二级指标</t>
  </si>
  <si>
    <t>三级指标</t>
  </si>
  <si>
    <t>指标内容</t>
  </si>
  <si>
    <t>指标值</t>
  </si>
  <si>
    <t>产出指标</t>
  </si>
  <si>
    <t>数量指标</t>
  </si>
  <si>
    <t>接待指标</t>
  </si>
  <si>
    <t>房间入住率、办案安全率。</t>
  </si>
  <si>
    <t>入住率85%   安全率100%</t>
  </si>
  <si>
    <t>质量指标</t>
  </si>
  <si>
    <t>工作目标</t>
  </si>
  <si>
    <t>确保设施设备正常运转，审查调查安全无事故</t>
  </si>
  <si>
    <t>100%</t>
  </si>
  <si>
    <t>时效指标</t>
  </si>
  <si>
    <t>时效范围</t>
  </si>
  <si>
    <t>2021年度</t>
  </si>
  <si>
    <r>
      <t>1-12</t>
    </r>
    <r>
      <rPr>
        <sz val="10"/>
        <rFont val="宋体"/>
        <family val="0"/>
      </rPr>
      <t>月</t>
    </r>
  </si>
  <si>
    <t>成本指标</t>
  </si>
  <si>
    <t>运行经费</t>
  </si>
  <si>
    <t>日均支出</t>
  </si>
  <si>
    <r>
      <t>3.31</t>
    </r>
    <r>
      <rPr>
        <sz val="10"/>
        <rFont val="宋体"/>
        <family val="0"/>
      </rPr>
      <t>万元</t>
    </r>
  </si>
  <si>
    <t>效益指标</t>
  </si>
  <si>
    <t>经济效益</t>
  </si>
  <si>
    <t>不适用</t>
  </si>
  <si>
    <t>社会效益</t>
  </si>
  <si>
    <t>生态效益</t>
  </si>
  <si>
    <t>可持续影响</t>
  </si>
  <si>
    <t>社会公众或服务
对象满意度</t>
  </si>
  <si>
    <t>办案人员满意度</t>
  </si>
  <si>
    <t>专项实施保障措施</t>
  </si>
  <si>
    <r>
      <t>成立的专门管理机构：专项资金管理小组</t>
    </r>
    <r>
      <rPr>
        <sz val="10"/>
        <rFont val="Times New Roman"/>
        <family val="1"/>
      </rPr>
      <t xml:space="preserve">
</t>
    </r>
    <r>
      <rPr>
        <sz val="10"/>
        <rFont val="宋体"/>
        <family val="0"/>
      </rPr>
      <t>资金管理办法：办案场所运行经费资金管理办法</t>
    </r>
    <r>
      <rPr>
        <sz val="10"/>
        <rFont val="Times New Roman"/>
        <family val="1"/>
      </rPr>
      <t xml:space="preserve">
</t>
    </r>
    <r>
      <rPr>
        <sz val="10"/>
        <rFont val="宋体"/>
        <family val="0"/>
      </rPr>
      <t>项目管理办法：办案场所运行经费资金管理办法</t>
    </r>
    <r>
      <rPr>
        <sz val="10"/>
        <rFont val="Times New Roman"/>
        <family val="1"/>
      </rPr>
      <t xml:space="preserve">
</t>
    </r>
    <r>
      <rPr>
        <sz val="10"/>
        <rFont val="宋体"/>
        <family val="0"/>
      </rPr>
      <t>工作措施（方案、规划）：专款专用确保办案场所安全运行</t>
    </r>
  </si>
  <si>
    <r>
      <t>项目</t>
    </r>
    <r>
      <rPr>
        <sz val="10"/>
        <rFont val="Times New Roman"/>
        <family val="1"/>
      </rPr>
      <t xml:space="preserve">
</t>
    </r>
    <r>
      <rPr>
        <sz val="10"/>
        <rFont val="宋体"/>
        <family val="0"/>
      </rPr>
      <t>构成</t>
    </r>
    <r>
      <rPr>
        <sz val="10"/>
        <rFont val="Times New Roman"/>
        <family val="1"/>
      </rPr>
      <t xml:space="preserve">
</t>
    </r>
    <r>
      <rPr>
        <sz val="10"/>
        <rFont val="宋体"/>
        <family val="0"/>
      </rPr>
      <t>分解</t>
    </r>
  </si>
  <si>
    <r>
      <t>子项目</t>
    </r>
    <r>
      <rPr>
        <b/>
        <sz val="10"/>
        <rFont val="Times New Roman"/>
        <family val="1"/>
      </rPr>
      <t>1</t>
    </r>
    <r>
      <rPr>
        <b/>
        <sz val="10"/>
        <rFont val="宋体"/>
        <family val="0"/>
      </rPr>
      <t>名称：</t>
    </r>
  </si>
  <si>
    <t>明细金额</t>
  </si>
  <si>
    <t>单价</t>
  </si>
  <si>
    <t>依据</t>
  </si>
  <si>
    <t>数量</t>
  </si>
  <si>
    <t>构成明细</t>
  </si>
  <si>
    <r>
      <t>1.1</t>
    </r>
    <r>
      <rPr>
        <sz val="10"/>
        <rFont val="宋体"/>
        <family val="0"/>
      </rPr>
      <t>名称</t>
    </r>
  </si>
  <si>
    <r>
      <t>2021</t>
    </r>
    <r>
      <rPr>
        <sz val="10"/>
        <rFont val="宋体"/>
        <family val="0"/>
      </rPr>
      <t>年批复</t>
    </r>
  </si>
  <si>
    <r>
      <t>1.1</t>
    </r>
    <r>
      <rPr>
        <b/>
        <sz val="10"/>
        <rFont val="宋体"/>
        <family val="0"/>
      </rPr>
      <t>金额小计</t>
    </r>
  </si>
  <si>
    <t>金额合计</t>
  </si>
  <si>
    <t>填表人：</t>
  </si>
  <si>
    <t>联系电话：</t>
  </si>
  <si>
    <t>附件2-18</t>
  </si>
  <si>
    <t>部门整体支出绩效目标申报表</t>
  </si>
  <si>
    <t>（2021年度）</t>
  </si>
  <si>
    <t>填报单位：常德市纪委市监委案件管理中心</t>
  </si>
  <si>
    <t>部门</t>
  </si>
  <si>
    <t>名称</t>
  </si>
  <si>
    <t>年度预算申请（万元）</t>
  </si>
  <si>
    <t>资金总额</t>
  </si>
  <si>
    <t>按收入性质分</t>
  </si>
  <si>
    <t>按支出性质分</t>
  </si>
  <si>
    <t>政府性</t>
  </si>
  <si>
    <t>纳入专户的非税收入拨款</t>
  </si>
  <si>
    <t>其他</t>
  </si>
  <si>
    <t>基本</t>
  </si>
  <si>
    <t>项目</t>
  </si>
  <si>
    <t>基金拨款</t>
  </si>
  <si>
    <t>资金</t>
  </si>
  <si>
    <t>部门职能职责描述</t>
  </si>
  <si>
    <t>为全市纪检监察系统开展纪律审查调查提供安全和后勤服务保障；监督检查审查调查人员依纪依法安全文明办案情况及看护人员工作履职情况。</t>
  </si>
  <si>
    <t>整体绩效目    标</t>
  </si>
  <si>
    <t>目标1：为全市纪检监察纪律审查调查工作提供强有力的安全保障</t>
  </si>
  <si>
    <t>目标2：为全市纪检监察纪律审查调查工作提供优质的后勤服务保障</t>
  </si>
  <si>
    <t>部门整体支出年度绩效指标</t>
  </si>
  <si>
    <t>三级</t>
  </si>
  <si>
    <t>指标</t>
  </si>
  <si>
    <t>安全管理</t>
  </si>
  <si>
    <t>确保办案场所和留置对象安全无事故</t>
  </si>
  <si>
    <t xml:space="preserve">1、确保审查调查案件的顺利开展。        2、为审查调查工作提供优质服务后勤保障。3、在委机关带领下，创建全国文明单位。             </t>
  </si>
  <si>
    <t>2021年全年</t>
  </si>
  <si>
    <t>1-12月</t>
  </si>
  <si>
    <t>搞好后勤服务的同时，运行经费控制在预算之内。</t>
  </si>
  <si>
    <t>不适应</t>
  </si>
  <si>
    <t>保持反腐工作的高压态势，创造风清气正的社会氛围。</t>
  </si>
  <si>
    <t>社会公众或服务对象满意      度</t>
  </si>
  <si>
    <t xml:space="preserve"> 办案场所安全无事故                                 后勤服务优质高效</t>
  </si>
  <si>
    <t>确保上级机关、审查调查组、看护队伍优评。</t>
  </si>
  <si>
    <t xml:space="preserve">填报人：           联系电话：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</si>
</sst>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_ &quot;￥&quot;* #,##0.00_ ;_ &quot;￥&quot;* \-#,##0.00_ ;_ &quot;￥&quot;* \-??_ ;_ @_ "/>
    <numFmt numFmtId="181" formatCode="* #,##0.00;* \-#,##0.00;* &quot;&quot;??;@"/>
    <numFmt numFmtId="182" formatCode=";;"/>
    <numFmt numFmtId="183" formatCode="0_ "/>
    <numFmt numFmtId="184" formatCode="0.00_ "/>
    <numFmt numFmtId="185" formatCode="0.00_);[Red]\(0.00\)"/>
    <numFmt numFmtId="186" formatCode="#,##0.0_ "/>
  </numFmts>
  <fonts count="47">
    <font>
      <sz val="12"/>
      <name val="宋体"/>
      <family val="0"/>
    </font>
    <font>
      <sz val="11"/>
      <name val="宋体"/>
      <family val="0"/>
    </font>
    <font>
      <sz val="11"/>
      <name val="Times New Roman"/>
      <family val="1"/>
    </font>
    <font>
      <sz val="12"/>
      <name val="Times New Roman"/>
      <family val="1"/>
    </font>
    <font>
      <sz val="12"/>
      <name val="黑体"/>
      <family val="3"/>
    </font>
    <font>
      <sz val="12"/>
      <name val="仿宋"/>
      <family val="3"/>
    </font>
    <font>
      <sz val="21"/>
      <name val="方正小标宋简体"/>
      <family val="0"/>
    </font>
    <font>
      <sz val="16"/>
      <name val="楷体_GB2312"/>
      <family val="0"/>
    </font>
    <font>
      <sz val="10"/>
      <name val="宋体"/>
      <family val="0"/>
    </font>
    <font>
      <b/>
      <sz val="10"/>
      <name val="宋体"/>
      <family val="0"/>
    </font>
    <font>
      <sz val="11"/>
      <name val="黑体"/>
      <family val="3"/>
    </font>
    <font>
      <sz val="11"/>
      <name val="楷体_GB2312"/>
      <family val="0"/>
    </font>
    <font>
      <sz val="10"/>
      <name val="Times New Roman"/>
      <family val="1"/>
    </font>
    <font>
      <b/>
      <sz val="10"/>
      <name val="Times New Roman"/>
      <family val="1"/>
    </font>
    <font>
      <sz val="9"/>
      <name val="Times New Roman"/>
      <family val="1"/>
    </font>
    <font>
      <sz val="10"/>
      <name val="方正大标宋简体"/>
      <family val="0"/>
    </font>
    <font>
      <b/>
      <sz val="11"/>
      <name val="Times New Roman"/>
      <family val="1"/>
    </font>
    <font>
      <sz val="22"/>
      <name val="方正小标宋简体"/>
      <family val="0"/>
    </font>
    <font>
      <b/>
      <sz val="22"/>
      <name val="宋体"/>
      <family val="0"/>
    </font>
    <font>
      <sz val="9"/>
      <name val="宋体"/>
      <family val="0"/>
    </font>
    <font>
      <sz val="10"/>
      <name val="黑体"/>
      <family val="3"/>
    </font>
    <font>
      <b/>
      <sz val="11"/>
      <name val="宋体"/>
      <family val="0"/>
    </font>
    <font>
      <sz val="21"/>
      <name val="方正大标宋简体"/>
      <family val="0"/>
    </font>
    <font>
      <sz val="24"/>
      <name val="黑体"/>
      <family val="3"/>
    </font>
    <font>
      <b/>
      <sz val="12"/>
      <name val="宋体"/>
      <family val="0"/>
    </font>
    <font>
      <sz val="9"/>
      <name val="黑体"/>
      <family val="3"/>
    </font>
    <font>
      <b/>
      <sz val="10"/>
      <name val="黑体"/>
      <family val="3"/>
    </font>
    <font>
      <sz val="10"/>
      <name val="Arial"/>
      <family val="2"/>
    </font>
    <font>
      <b/>
      <sz val="11"/>
      <color indexed="63"/>
      <name val="宋体"/>
      <family val="0"/>
    </font>
    <font>
      <u val="single"/>
      <sz val="11"/>
      <color indexed="12"/>
      <name val="宋体"/>
      <family val="0"/>
    </font>
    <font>
      <sz val="11"/>
      <color indexed="16"/>
      <name val="宋体"/>
      <family val="0"/>
    </font>
    <font>
      <sz val="11"/>
      <color indexed="9"/>
      <name val="宋体"/>
      <family val="0"/>
    </font>
    <font>
      <b/>
      <sz val="13"/>
      <color indexed="54"/>
      <name val="宋体"/>
      <family val="0"/>
    </font>
    <font>
      <sz val="11"/>
      <color indexed="8"/>
      <name val="宋体"/>
      <family val="0"/>
    </font>
    <font>
      <sz val="11"/>
      <color indexed="17"/>
      <name val="宋体"/>
      <family val="0"/>
    </font>
    <font>
      <sz val="11"/>
      <color indexed="6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bottom style="thin"/>
    </border>
    <border>
      <left style="thin"/>
      <right>
        <color indexed="63"/>
      </right>
      <top>
        <color indexed="63"/>
      </top>
      <bottom>
        <color indexed="63"/>
      </bottom>
    </border>
    <border>
      <left style="thin"/>
      <right>
        <color indexed="63"/>
      </right>
      <top/>
      <bottom style="thin"/>
    </border>
    <border>
      <left>
        <color indexed="63"/>
      </left>
      <right style="thin"/>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color indexed="63"/>
      </left>
      <right style="thin"/>
      <top>
        <color indexed="63"/>
      </top>
      <bottom>
        <color indexed="63"/>
      </bottom>
    </border>
    <border>
      <left style="thin"/>
      <right style="thin">
        <color indexed="8"/>
      </right>
      <top style="thin"/>
      <bottom style="thin"/>
    </border>
    <border>
      <left style="thin"/>
      <right style="thin">
        <color indexed="8"/>
      </right>
      <top style="thin"/>
      <bottom>
        <color indexed="63"/>
      </bottom>
    </border>
    <border>
      <left style="thin">
        <color indexed="8"/>
      </left>
      <right style="thin"/>
      <top style="thin">
        <color indexed="8"/>
      </top>
      <bottom style="thin"/>
    </border>
    <border>
      <left>
        <color indexed="63"/>
      </left>
      <right style="thin"/>
      <top style="thin">
        <color indexed="8"/>
      </top>
      <bottom style="thin"/>
    </border>
    <border>
      <left style="thin"/>
      <right style="thin"/>
      <top>
        <color indexed="63"/>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3"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31" fillId="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32" fillId="0" borderId="3" applyNumberFormat="0" applyFill="0" applyAlignment="0" applyProtection="0"/>
    <xf numFmtId="0" fontId="31" fillId="7" borderId="0" applyNumberFormat="0" applyBorder="0" applyAlignment="0" applyProtection="0"/>
    <xf numFmtId="0" fontId="38" fillId="0" borderId="4" applyNumberFormat="0" applyFill="0" applyAlignment="0" applyProtection="0"/>
    <xf numFmtId="0" fontId="31" fillId="3" borderId="0" applyNumberFormat="0" applyBorder="0" applyAlignment="0" applyProtection="0"/>
    <xf numFmtId="0" fontId="28" fillId="2" borderId="5" applyNumberFormat="0" applyAlignment="0" applyProtection="0"/>
    <xf numFmtId="0" fontId="19" fillId="0" borderId="0">
      <alignment/>
      <protection/>
    </xf>
    <xf numFmtId="0" fontId="44" fillId="2" borderId="1" applyNumberFormat="0" applyAlignment="0" applyProtection="0"/>
    <xf numFmtId="0" fontId="45" fillId="8" borderId="6" applyNumberFormat="0" applyAlignment="0" applyProtection="0"/>
    <xf numFmtId="0" fontId="19" fillId="0" borderId="0">
      <alignment/>
      <protection/>
    </xf>
    <xf numFmtId="0" fontId="33" fillId="9" borderId="0" applyNumberFormat="0" applyBorder="0" applyAlignment="0" applyProtection="0"/>
    <xf numFmtId="0" fontId="31" fillId="10" borderId="0" applyNumberFormat="0" applyBorder="0" applyAlignment="0" applyProtection="0"/>
    <xf numFmtId="0" fontId="46" fillId="0" borderId="7" applyNumberFormat="0" applyFill="0" applyAlignment="0" applyProtection="0"/>
    <xf numFmtId="0" fontId="43" fillId="0" borderId="8" applyNumberFormat="0" applyFill="0" applyAlignment="0" applyProtection="0"/>
    <xf numFmtId="0" fontId="34" fillId="9" borderId="0" applyNumberFormat="0" applyBorder="0" applyAlignment="0" applyProtection="0"/>
    <xf numFmtId="0" fontId="37" fillId="11" borderId="0" applyNumberFormat="0" applyBorder="0" applyAlignment="0" applyProtection="0"/>
    <xf numFmtId="0" fontId="33" fillId="12" borderId="0" applyNumberFormat="0" applyBorder="0" applyAlignment="0" applyProtection="0"/>
    <xf numFmtId="0" fontId="31" fillId="13" borderId="0" applyNumberFormat="0" applyBorder="0" applyAlignment="0" applyProtection="0"/>
    <xf numFmtId="0" fontId="33" fillId="14" borderId="0" applyNumberFormat="0" applyBorder="0" applyAlignment="0" applyProtection="0"/>
    <xf numFmtId="0" fontId="33" fillId="12" borderId="0" applyNumberFormat="0" applyBorder="0" applyAlignment="0" applyProtection="0"/>
    <xf numFmtId="0" fontId="33" fillId="6" borderId="0" applyNumberFormat="0" applyBorder="0" applyAlignment="0" applyProtection="0"/>
    <xf numFmtId="0" fontId="0" fillId="0" borderId="0">
      <alignment/>
      <protection/>
    </xf>
    <xf numFmtId="0" fontId="33" fillId="3" borderId="0" applyNumberFormat="0" applyBorder="0" applyAlignment="0" applyProtection="0"/>
    <xf numFmtId="0" fontId="31" fillId="8" borderId="0" applyNumberFormat="0" applyBorder="0" applyAlignment="0" applyProtection="0"/>
    <xf numFmtId="0" fontId="19" fillId="0" borderId="0">
      <alignment/>
      <protection/>
    </xf>
    <xf numFmtId="0" fontId="31" fillId="15"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1" fillId="16" borderId="0" applyNumberFormat="0" applyBorder="0" applyAlignment="0" applyProtection="0"/>
    <xf numFmtId="0" fontId="33" fillId="1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3" fillId="4" borderId="0" applyNumberFormat="0" applyBorder="0" applyAlignment="0" applyProtection="0"/>
    <xf numFmtId="0" fontId="31" fillId="4" borderId="0" applyNumberFormat="0" applyBorder="0" applyAlignment="0" applyProtection="0"/>
    <xf numFmtId="0" fontId="0" fillId="0" borderId="0">
      <alignment/>
      <protection/>
    </xf>
    <xf numFmtId="0" fontId="19" fillId="0" borderId="0">
      <alignment/>
      <protection/>
    </xf>
  </cellStyleXfs>
  <cellXfs count="34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9" fillId="0" borderId="9" xfId="0" applyFont="1" applyBorder="1" applyAlignment="1">
      <alignment horizontal="right" vertical="center" wrapText="1"/>
    </xf>
    <xf numFmtId="0" fontId="9"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9" fontId="8" fillId="0" borderId="9"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xf>
    <xf numFmtId="0" fontId="10" fillId="0" borderId="0" xfId="0" applyFont="1" applyAlignment="1" applyProtection="1">
      <alignment vertical="center"/>
      <protection locked="0"/>
    </xf>
    <xf numFmtId="0" fontId="6" fillId="0" borderId="0" xfId="0" applyFont="1" applyFill="1" applyAlignment="1">
      <alignment horizontal="center" vertical="center" wrapText="1"/>
    </xf>
    <xf numFmtId="0" fontId="11" fillId="0" borderId="0" xfId="0" applyFont="1" applyFill="1" applyAlignment="1">
      <alignment horizontal="center" vertical="center"/>
    </xf>
    <xf numFmtId="0" fontId="2" fillId="0" borderId="0" xfId="0" applyFont="1" applyFill="1" applyAlignment="1">
      <alignment horizontal="center" vertical="center"/>
    </xf>
    <xf numFmtId="0" fontId="8" fillId="0" borderId="0" xfId="0" applyFont="1" applyFill="1" applyAlignment="1">
      <alignment horizontal="center" vertical="center"/>
    </xf>
    <xf numFmtId="0" fontId="8" fillId="0" borderId="15" xfId="0" applyFont="1" applyFill="1" applyBorder="1" applyAlignment="1">
      <alignment horizontal="left" vertical="center"/>
    </xf>
    <xf numFmtId="0" fontId="8"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8" fillId="0" borderId="10"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12" fillId="0" borderId="0" xfId="0" applyFont="1" applyFill="1" applyAlignment="1">
      <alignment horizontal="center" vertical="center" wrapText="1"/>
    </xf>
    <xf numFmtId="0" fontId="8"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8"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14" fontId="12" fillId="0" borderId="19"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0" xfId="0" applyFont="1" applyFill="1" applyAlignment="1">
      <alignment vertical="center" wrapText="1"/>
    </xf>
    <xf numFmtId="49" fontId="8" fillId="0" borderId="12"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xf>
    <xf numFmtId="0" fontId="12" fillId="0" borderId="9" xfId="0" applyFont="1" applyFill="1" applyBorder="1" applyAlignment="1">
      <alignment horizontal="center"/>
    </xf>
    <xf numFmtId="0" fontId="8" fillId="0" borderId="1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7" xfId="0" applyFont="1" applyFill="1" applyBorder="1" applyAlignment="1">
      <alignment horizontal="center" vertical="center" wrapText="1"/>
    </xf>
    <xf numFmtId="9" fontId="12" fillId="0" borderId="12" xfId="0" applyNumberFormat="1" applyFont="1" applyFill="1" applyBorder="1" applyAlignment="1">
      <alignment horizontal="center" vertical="center"/>
    </xf>
    <xf numFmtId="0" fontId="9"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9"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9" xfId="0" applyFont="1" applyFill="1" applyBorder="1" applyAlignment="1">
      <alignment horizontal="center" vertical="center"/>
    </xf>
    <xf numFmtId="180" fontId="8" fillId="0" borderId="0" xfId="18" applyNumberFormat="1" applyFont="1" applyAlignment="1">
      <alignment horizontal="left" vertical="center"/>
    </xf>
    <xf numFmtId="0" fontId="12" fillId="0" borderId="0" xfId="0" applyFont="1" applyFill="1" applyAlignment="1">
      <alignment/>
    </xf>
    <xf numFmtId="180" fontId="12" fillId="0" borderId="0" xfId="18" applyNumberFormat="1" applyFont="1" applyAlignment="1">
      <alignment vertical="center"/>
    </xf>
    <xf numFmtId="180" fontId="8" fillId="0" borderId="0" xfId="18" applyNumberFormat="1" applyFont="1" applyAlignment="1">
      <alignment vertical="center"/>
    </xf>
    <xf numFmtId="180" fontId="8" fillId="0" borderId="20" xfId="18" applyNumberFormat="1" applyFont="1" applyBorder="1" applyAlignment="1">
      <alignment horizontal="left" vertical="center"/>
    </xf>
    <xf numFmtId="180" fontId="8" fillId="0" borderId="0" xfId="18" applyNumberFormat="1" applyFont="1" applyBorder="1" applyAlignment="1">
      <alignment vertical="center"/>
    </xf>
    <xf numFmtId="0" fontId="12" fillId="0" borderId="14" xfId="0" applyFont="1" applyFill="1" applyBorder="1" applyAlignment="1">
      <alignment horizontal="left" vertical="center" wrapText="1"/>
    </xf>
    <xf numFmtId="0" fontId="12" fillId="0" borderId="11" xfId="0" applyFont="1" applyFill="1" applyBorder="1" applyAlignment="1">
      <alignment horizontal="center" vertical="center"/>
    </xf>
    <xf numFmtId="49" fontId="12" fillId="0" borderId="14"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xf>
    <xf numFmtId="0" fontId="8" fillId="0" borderId="14" xfId="0" applyFont="1" applyFill="1" applyBorder="1" applyAlignment="1">
      <alignment horizontal="center" vertical="center" wrapText="1"/>
    </xf>
    <xf numFmtId="0" fontId="12" fillId="0" borderId="14" xfId="0" applyFont="1" applyFill="1" applyBorder="1" applyAlignment="1">
      <alignment horizontal="center" vertical="center"/>
    </xf>
    <xf numFmtId="0" fontId="1" fillId="0" borderId="0" xfId="0" applyFont="1" applyAlignment="1" applyProtection="1">
      <alignment vertical="center"/>
      <protection locked="0"/>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horizontal="center"/>
      <protection locked="0"/>
    </xf>
    <xf numFmtId="0" fontId="1" fillId="0" borderId="0" xfId="0" applyFont="1" applyAlignment="1" applyProtection="1">
      <alignment vertical="center"/>
      <protection locked="0"/>
    </xf>
    <xf numFmtId="0" fontId="10" fillId="2" borderId="10" xfId="0" applyNumberFormat="1" applyFont="1" applyFill="1" applyBorder="1" applyAlignment="1" applyProtection="1">
      <alignment horizontal="center" vertical="center" wrapText="1"/>
      <protection locked="0"/>
    </xf>
    <xf numFmtId="0" fontId="10" fillId="0" borderId="9" xfId="0" applyFont="1" applyBorder="1" applyAlignment="1" applyProtection="1">
      <alignment horizontal="center" vertical="center"/>
      <protection locked="0"/>
    </xf>
    <xf numFmtId="0" fontId="10" fillId="2" borderId="11" xfId="0" applyNumberFormat="1" applyFont="1" applyFill="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49" fontId="1" fillId="0" borderId="9" xfId="68" applyNumberFormat="1" applyFont="1" applyFill="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protection locked="0"/>
    </xf>
    <xf numFmtId="49" fontId="8" fillId="19" borderId="9" xfId="0" applyNumberFormat="1" applyFont="1" applyFill="1" applyBorder="1" applyAlignment="1" applyProtection="1">
      <alignment horizontal="center" vertical="center" wrapText="1"/>
      <protection/>
    </xf>
    <xf numFmtId="2" fontId="8" fillId="0" borderId="9" xfId="0" applyNumberFormat="1" applyFont="1" applyBorder="1" applyAlignment="1" applyProtection="1">
      <alignment horizontal="center" vertical="center"/>
      <protection locked="0"/>
    </xf>
    <xf numFmtId="0" fontId="8" fillId="0" borderId="9" xfId="0" applyFont="1" applyBorder="1" applyAlignment="1" applyProtection="1">
      <alignment vertical="center"/>
      <protection locked="0"/>
    </xf>
    <xf numFmtId="2" fontId="8" fillId="0" borderId="9" xfId="0" applyNumberFormat="1" applyFont="1" applyBorder="1" applyAlignment="1" applyProtection="1">
      <alignment vertical="center"/>
      <protection locked="0"/>
    </xf>
    <xf numFmtId="0" fontId="0" fillId="0" borderId="20" xfId="0" applyBorder="1" applyAlignment="1" applyProtection="1">
      <alignment horizontal="left" vertical="center" wrapText="1"/>
      <protection locked="0"/>
    </xf>
    <xf numFmtId="0" fontId="0" fillId="0" borderId="20" xfId="0" applyBorder="1" applyAlignment="1" applyProtection="1">
      <alignment horizontal="left" vertical="center"/>
      <protection locked="0"/>
    </xf>
    <xf numFmtId="0" fontId="1" fillId="0" borderId="0" xfId="0" applyFont="1" applyAlignment="1" applyProtection="1">
      <alignment horizontal="right" vertical="center"/>
      <protection locked="0"/>
    </xf>
    <xf numFmtId="49" fontId="8" fillId="0" borderId="9" xfId="0" applyNumberFormat="1"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horizontal="left" vertical="center" wrapText="1"/>
      <protection locked="0"/>
    </xf>
    <xf numFmtId="49" fontId="8" fillId="0" borderId="9" xfId="0" applyNumberFormat="1" applyFont="1" applyFill="1" applyBorder="1" applyAlignment="1" applyProtection="1">
      <alignment horizontal="left" vertical="center" wrapText="1"/>
      <protection locked="0"/>
    </xf>
    <xf numFmtId="0" fontId="0" fillId="0" borderId="9" xfId="0" applyBorder="1" applyAlignment="1" applyProtection="1">
      <alignment vertical="center"/>
      <protection locked="0"/>
    </xf>
    <xf numFmtId="0" fontId="8" fillId="0" borderId="9" xfId="0" applyFont="1" applyBorder="1" applyAlignment="1" applyProtection="1">
      <alignment horizontal="center" vertical="center" wrapText="1"/>
      <protection/>
    </xf>
    <xf numFmtId="0" fontId="8" fillId="0" borderId="9" xfId="0" applyFont="1" applyBorder="1" applyAlignment="1" applyProtection="1">
      <alignment vertical="center" wrapText="1"/>
      <protection locked="0"/>
    </xf>
    <xf numFmtId="49" fontId="8" fillId="19" borderId="12" xfId="0" applyNumberFormat="1" applyFont="1" applyFill="1" applyBorder="1" applyAlignment="1" applyProtection="1">
      <alignment horizontal="center" vertical="center" wrapText="1"/>
      <protection/>
    </xf>
    <xf numFmtId="49" fontId="8" fillId="0" borderId="9" xfId="68" applyNumberFormat="1" applyFont="1" applyFill="1" applyBorder="1" applyAlignment="1" applyProtection="1">
      <alignment vertical="center" wrapText="1"/>
      <protection locked="0"/>
    </xf>
    <xf numFmtId="4" fontId="8" fillId="0" borderId="9" xfId="0" applyNumberFormat="1" applyFont="1" applyBorder="1" applyAlignment="1" applyProtection="1">
      <alignment vertical="center"/>
      <protection locked="0"/>
    </xf>
    <xf numFmtId="0" fontId="10" fillId="0" borderId="0" xfId="39" applyFont="1" applyProtection="1">
      <alignment/>
      <protection locked="0"/>
    </xf>
    <xf numFmtId="0" fontId="14" fillId="0" borderId="0" xfId="39" applyFont="1" applyProtection="1">
      <alignment/>
      <protection locked="0"/>
    </xf>
    <xf numFmtId="10" fontId="14" fillId="0" borderId="0" xfId="39" applyNumberFormat="1" applyFont="1" applyProtection="1">
      <alignment/>
      <protection locked="0"/>
    </xf>
    <xf numFmtId="10" fontId="0" fillId="0" borderId="0" xfId="0" applyNumberFormat="1" applyAlignment="1" applyProtection="1">
      <alignment vertical="center"/>
      <protection locked="0"/>
    </xf>
    <xf numFmtId="0" fontId="6" fillId="0" borderId="0" xfId="39" applyNumberFormat="1" applyFont="1" applyFill="1" applyAlignment="1" applyProtection="1">
      <alignment horizontal="center" vertical="center"/>
      <protection locked="0"/>
    </xf>
    <xf numFmtId="0" fontId="15" fillId="0" borderId="0" xfId="39" applyFont="1" applyAlignment="1" applyProtection="1">
      <alignment horizontal="center" vertical="center" wrapText="1"/>
      <protection locked="0"/>
    </xf>
    <xf numFmtId="0" fontId="12" fillId="0" borderId="0" xfId="39" applyFont="1" applyAlignment="1" applyProtection="1">
      <alignment horizontal="center" vertical="center" wrapText="1"/>
      <protection locked="0"/>
    </xf>
    <xf numFmtId="0" fontId="0" fillId="0" borderId="0" xfId="39" applyNumberFormat="1" applyFont="1" applyFill="1" applyAlignment="1" applyProtection="1">
      <alignment horizontal="right" wrapText="1"/>
      <protection locked="0"/>
    </xf>
    <xf numFmtId="0" fontId="3" fillId="0" borderId="0" xfId="39" applyNumberFormat="1" applyFont="1" applyFill="1" applyAlignment="1" applyProtection="1">
      <alignment horizontal="right" wrapText="1"/>
      <protection locked="0"/>
    </xf>
    <xf numFmtId="10" fontId="12" fillId="0" borderId="0" xfId="39" applyNumberFormat="1" applyFont="1" applyAlignment="1" applyProtection="1">
      <alignment horizontal="center" vertical="center" wrapText="1"/>
      <protection locked="0"/>
    </xf>
    <xf numFmtId="0" fontId="10" fillId="2" borderId="9" xfId="39" applyNumberFormat="1" applyFont="1" applyFill="1" applyBorder="1" applyAlignment="1" applyProtection="1">
      <alignment horizontal="center" vertical="center" wrapText="1"/>
      <protection locked="0"/>
    </xf>
    <xf numFmtId="0" fontId="10" fillId="2" borderId="13" xfId="39" applyNumberFormat="1" applyFont="1" applyFill="1" applyBorder="1" applyAlignment="1" applyProtection="1">
      <alignment horizontal="centerContinuous" vertical="center"/>
      <protection locked="0"/>
    </xf>
    <xf numFmtId="0" fontId="10" fillId="2" borderId="14" xfId="39" applyNumberFormat="1" applyFont="1" applyFill="1" applyBorder="1" applyAlignment="1" applyProtection="1">
      <alignment horizontal="centerContinuous" vertical="center"/>
      <protection locked="0"/>
    </xf>
    <xf numFmtId="10" fontId="10" fillId="0" borderId="9" xfId="39" applyNumberFormat="1" applyFont="1" applyBorder="1" applyAlignment="1" applyProtection="1">
      <alignment horizontal="center" vertical="center" wrapText="1"/>
      <protection locked="0"/>
    </xf>
    <xf numFmtId="0" fontId="10" fillId="2" borderId="10" xfId="39" applyNumberFormat="1" applyFont="1" applyFill="1" applyBorder="1" applyAlignment="1" applyProtection="1">
      <alignment horizontal="center" vertical="center" wrapText="1"/>
      <protection locked="0"/>
    </xf>
    <xf numFmtId="0" fontId="10" fillId="2" borderId="12" xfId="39" applyNumberFormat="1" applyFont="1" applyFill="1" applyBorder="1" applyAlignment="1" applyProtection="1">
      <alignment horizontal="center" vertical="center"/>
      <protection locked="0"/>
    </xf>
    <xf numFmtId="0" fontId="10" fillId="2" borderId="14" xfId="39" applyNumberFormat="1" applyFont="1" applyFill="1" applyBorder="1" applyAlignment="1" applyProtection="1">
      <alignment horizontal="center" vertical="center"/>
      <protection locked="0"/>
    </xf>
    <xf numFmtId="0" fontId="10" fillId="2" borderId="11" xfId="39" applyNumberFormat="1" applyFont="1" applyFill="1" applyBorder="1" applyAlignment="1" applyProtection="1">
      <alignment horizontal="center" vertical="center" wrapText="1"/>
      <protection locked="0"/>
    </xf>
    <xf numFmtId="49" fontId="8" fillId="0" borderId="9" xfId="39" applyNumberFormat="1" applyFont="1" applyFill="1" applyBorder="1" applyAlignment="1" applyProtection="1">
      <alignment horizontal="left" vertical="center" wrapText="1"/>
      <protection locked="0"/>
    </xf>
    <xf numFmtId="4" fontId="1" fillId="0" borderId="14" xfId="39" applyNumberFormat="1" applyFont="1" applyFill="1" applyBorder="1" applyAlignment="1" applyProtection="1">
      <alignment horizontal="center" vertical="center" wrapText="1"/>
      <protection/>
    </xf>
    <xf numFmtId="4" fontId="1" fillId="0" borderId="13" xfId="39" applyNumberFormat="1" applyFont="1" applyFill="1" applyBorder="1" applyAlignment="1" applyProtection="1">
      <alignment horizontal="center" vertical="center" wrapText="1"/>
      <protection locked="0"/>
    </xf>
    <xf numFmtId="4" fontId="1" fillId="0" borderId="9" xfId="39" applyNumberFormat="1" applyFont="1" applyFill="1" applyBorder="1" applyAlignment="1" applyProtection="1">
      <alignment horizontal="center" vertical="center" wrapText="1"/>
      <protection/>
    </xf>
    <xf numFmtId="4" fontId="12" fillId="0" borderId="14" xfId="39" applyNumberFormat="1" applyFont="1" applyFill="1" applyBorder="1" applyAlignment="1" applyProtection="1">
      <alignment horizontal="right" vertical="center" wrapText="1"/>
      <protection locked="0"/>
    </xf>
    <xf numFmtId="49" fontId="12" fillId="0" borderId="9" xfId="39" applyNumberFormat="1" applyFont="1" applyFill="1" applyBorder="1" applyAlignment="1" applyProtection="1">
      <alignment horizontal="left" vertical="center" wrapText="1"/>
      <protection locked="0"/>
    </xf>
    <xf numFmtId="4" fontId="12" fillId="0" borderId="13" xfId="39" applyNumberFormat="1" applyFont="1" applyFill="1" applyBorder="1" applyAlignment="1" applyProtection="1">
      <alignment horizontal="right" vertical="center" wrapText="1"/>
      <protection locked="0"/>
    </xf>
    <xf numFmtId="4" fontId="12" fillId="0" borderId="9" xfId="39" applyNumberFormat="1" applyFont="1" applyFill="1" applyBorder="1" applyAlignment="1" applyProtection="1">
      <alignment horizontal="right" vertical="center" wrapText="1"/>
      <protection locked="0"/>
    </xf>
    <xf numFmtId="10" fontId="14" fillId="0" borderId="9" xfId="39" applyNumberFormat="1" applyFont="1" applyBorder="1" applyProtection="1">
      <alignment/>
      <protection locked="0"/>
    </xf>
    <xf numFmtId="0" fontId="1" fillId="0" borderId="20" xfId="39" applyFont="1" applyBorder="1" applyAlignment="1" applyProtection="1">
      <alignment horizontal="left" vertical="center" wrapText="1"/>
      <protection locked="0"/>
    </xf>
    <xf numFmtId="0" fontId="12" fillId="0" borderId="0" xfId="39" applyFont="1" applyBorder="1" applyAlignment="1" applyProtection="1">
      <alignment horizontal="left"/>
      <protection locked="0"/>
    </xf>
    <xf numFmtId="0" fontId="12" fillId="0" borderId="0" xfId="39" applyFont="1" applyProtection="1">
      <alignment/>
      <protection locked="0"/>
    </xf>
    <xf numFmtId="0" fontId="1" fillId="0" borderId="0" xfId="39" applyFont="1" applyAlignment="1" applyProtection="1">
      <alignment horizontal="right" vertical="center" wrapText="1"/>
      <protection locked="0"/>
    </xf>
    <xf numFmtId="0" fontId="10" fillId="0" borderId="9" xfId="39" applyFont="1" applyBorder="1" applyAlignment="1" applyProtection="1">
      <alignment horizontal="center" vertical="center" wrapText="1"/>
      <protection locked="0"/>
    </xf>
    <xf numFmtId="0" fontId="10" fillId="0" borderId="0" xfId="39" applyFont="1" applyAlignment="1" applyProtection="1">
      <alignment horizontal="center" vertical="center" wrapText="1"/>
      <protection locked="0"/>
    </xf>
    <xf numFmtId="0" fontId="8" fillId="0" borderId="9" xfId="39" applyFont="1" applyBorder="1" applyAlignment="1" applyProtection="1">
      <alignment horizontal="center" vertical="center" wrapText="1"/>
      <protection locked="0"/>
    </xf>
    <xf numFmtId="0" fontId="14" fillId="0" borderId="9" xfId="39" applyFont="1" applyBorder="1" applyProtection="1">
      <alignment/>
      <protection locked="0"/>
    </xf>
    <xf numFmtId="0" fontId="4" fillId="0" borderId="0" xfId="0" applyFont="1" applyAlignment="1">
      <alignment vertical="center"/>
    </xf>
    <xf numFmtId="0" fontId="13"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0" fontId="1" fillId="0" borderId="0" xfId="67" applyFont="1" applyAlignment="1" applyProtection="1">
      <alignment vertical="center"/>
      <protection locked="0"/>
    </xf>
    <xf numFmtId="0" fontId="10" fillId="0" borderId="9" xfId="0" applyFont="1" applyBorder="1" applyAlignment="1">
      <alignment horizontal="center" vertical="center" wrapText="1"/>
    </xf>
    <xf numFmtId="0" fontId="10" fillId="0" borderId="9" xfId="0" applyNumberFormat="1" applyFont="1" applyFill="1" applyBorder="1" applyAlignment="1" applyProtection="1">
      <alignment horizontal="center" vertical="center"/>
      <protection/>
    </xf>
    <xf numFmtId="0" fontId="10" fillId="2" borderId="9" xfId="0" applyNumberFormat="1" applyFont="1" applyFill="1" applyBorder="1" applyAlignment="1" applyProtection="1">
      <alignment horizontal="center" vertical="center" wrapText="1"/>
      <protection/>
    </xf>
    <xf numFmtId="181" fontId="10" fillId="2"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1" fillId="0" borderId="20" xfId="0" applyNumberFormat="1" applyFont="1" applyFill="1" applyBorder="1" applyAlignment="1" applyProtection="1">
      <alignment horizontal="left" vertical="center" wrapText="1"/>
      <protection locked="0"/>
    </xf>
    <xf numFmtId="0" fontId="12" fillId="0" borderId="0" xfId="0" applyNumberFormat="1" applyFont="1" applyFill="1" applyAlignment="1" applyProtection="1">
      <alignment horizontal="left" vertical="center" wrapText="1"/>
      <protection locked="0"/>
    </xf>
    <xf numFmtId="0" fontId="1" fillId="0" borderId="15" xfId="0" applyNumberFormat="1" applyFont="1" applyFill="1" applyBorder="1" applyAlignment="1" applyProtection="1">
      <alignment horizontal="right" vertical="center" wrapText="1"/>
      <protection locked="0"/>
    </xf>
    <xf numFmtId="0" fontId="1" fillId="0" borderId="0" xfId="0" applyNumberFormat="1" applyFont="1" applyFill="1" applyAlignment="1" applyProtection="1">
      <alignment horizontal="right" vertical="center" wrapText="1"/>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 fillId="2" borderId="19" xfId="0" applyNumberFormat="1" applyFont="1" applyFill="1" applyBorder="1" applyAlignment="1" applyProtection="1">
      <alignment horizontal="center" vertical="center" wrapText="1"/>
      <protection locked="0"/>
    </xf>
    <xf numFmtId="0" fontId="1" fillId="2" borderId="19" xfId="0" applyNumberFormat="1"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locked="0"/>
    </xf>
    <xf numFmtId="49" fontId="2" fillId="0" borderId="12" xfId="0" applyNumberFormat="1" applyFont="1" applyFill="1" applyBorder="1" applyAlignment="1" applyProtection="1">
      <alignment horizontal="left" vertical="center" wrapText="1"/>
      <protection locked="0"/>
    </xf>
    <xf numFmtId="182" fontId="1" fillId="0" borderId="12" xfId="0" applyNumberFormat="1" applyFont="1" applyFill="1" applyBorder="1" applyAlignment="1" applyProtection="1">
      <alignment horizontal="left" vertical="center" wrapText="1"/>
      <protection locked="0"/>
    </xf>
    <xf numFmtId="0" fontId="1" fillId="0" borderId="12"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13" fillId="0" borderId="9" xfId="0" applyNumberFormat="1" applyFont="1" applyFill="1" applyBorder="1" applyAlignment="1" applyProtection="1">
      <alignment horizontal="center" vertical="center" wrapText="1"/>
      <protection locked="0"/>
    </xf>
    <xf numFmtId="0" fontId="16" fillId="0" borderId="9"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4" fillId="0" borderId="15" xfId="0" applyFont="1" applyBorder="1" applyAlignment="1">
      <alignment vertical="center"/>
    </xf>
    <xf numFmtId="0" fontId="0" fillId="0" borderId="0" xfId="0" applyBorder="1" applyAlignment="1">
      <alignment vertical="center"/>
    </xf>
    <xf numFmtId="0" fontId="17" fillId="0" borderId="0" xfId="0" applyFont="1" applyBorder="1" applyAlignment="1">
      <alignment horizontal="center" vertical="center"/>
    </xf>
    <xf numFmtId="0" fontId="18" fillId="0" borderId="0" xfId="0" applyFont="1" applyAlignment="1">
      <alignment horizontal="center" vertical="center"/>
    </xf>
    <xf numFmtId="0" fontId="4" fillId="0" borderId="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49" fontId="0" fillId="2" borderId="11" xfId="0" applyNumberFormat="1" applyFill="1" applyBorder="1" applyAlignment="1">
      <alignment horizontal="left" vertical="center" wrapText="1"/>
    </xf>
    <xf numFmtId="49" fontId="0" fillId="2" borderId="18" xfId="0" applyNumberFormat="1" applyFill="1" applyBorder="1" applyAlignment="1">
      <alignment horizontal="left" vertical="center" wrapText="1"/>
    </xf>
    <xf numFmtId="2" fontId="0" fillId="2" borderId="18" xfId="0" applyNumberFormat="1" applyFill="1" applyBorder="1" applyAlignment="1">
      <alignment horizontal="center" vertical="center" wrapText="1"/>
    </xf>
    <xf numFmtId="49" fontId="12" fillId="0" borderId="12" xfId="0" applyNumberFormat="1" applyFont="1" applyFill="1" applyBorder="1" applyAlignment="1" applyProtection="1">
      <alignment horizontal="left" vertical="center" wrapText="1"/>
      <protection locked="0"/>
    </xf>
    <xf numFmtId="182" fontId="8" fillId="0" borderId="12" xfId="0" applyNumberFormat="1" applyFont="1" applyFill="1" applyBorder="1" applyAlignment="1" applyProtection="1">
      <alignment horizontal="left" vertical="center" wrapText="1"/>
      <protection locked="0"/>
    </xf>
    <xf numFmtId="2" fontId="0" fillId="2" borderId="14" xfId="0" applyNumberFormat="1" applyFill="1" applyBorder="1" applyAlignment="1">
      <alignment horizontal="center" vertical="center" wrapText="1"/>
    </xf>
    <xf numFmtId="49" fontId="12" fillId="0" borderId="17" xfId="0" applyNumberFormat="1" applyFont="1" applyFill="1" applyBorder="1" applyAlignment="1" applyProtection="1">
      <alignment horizontal="left" vertical="center" wrapText="1"/>
      <protection locked="0"/>
    </xf>
    <xf numFmtId="0" fontId="8" fillId="0" borderId="17" xfId="0" applyNumberFormat="1" applyFont="1" applyFill="1" applyBorder="1" applyAlignment="1" applyProtection="1">
      <alignment horizontal="left" vertical="center" wrapText="1"/>
      <protection locked="0"/>
    </xf>
    <xf numFmtId="0" fontId="8"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left" vertical="center" wrapText="1"/>
      <protection locked="0"/>
    </xf>
    <xf numFmtId="0" fontId="12" fillId="0" borderId="9" xfId="0" applyNumberFormat="1" applyFont="1" applyFill="1" applyBorder="1" applyAlignment="1" applyProtection="1">
      <alignment horizontal="left" vertical="center" wrapText="1"/>
      <protection locked="0"/>
    </xf>
    <xf numFmtId="0" fontId="19" fillId="0" borderId="0" xfId="0" applyFont="1" applyBorder="1" applyAlignment="1">
      <alignment/>
    </xf>
    <xf numFmtId="0" fontId="4" fillId="0" borderId="27" xfId="0" applyFont="1" applyBorder="1" applyAlignment="1">
      <alignment horizontal="center" vertical="center" wrapText="1"/>
    </xf>
    <xf numFmtId="0" fontId="8" fillId="0" borderId="0" xfId="0" applyFont="1" applyAlignment="1">
      <alignment horizontal="center" vertical="center"/>
    </xf>
    <xf numFmtId="0" fontId="20" fillId="0" borderId="0" xfId="0" applyNumberFormat="1" applyFont="1" applyFill="1" applyAlignment="1" applyProtection="1">
      <alignment horizontal="center" vertical="center" wrapText="1"/>
      <protection locked="0"/>
    </xf>
    <xf numFmtId="0" fontId="12" fillId="0" borderId="0" xfId="0" applyNumberFormat="1" applyFont="1" applyFill="1" applyAlignment="1" applyProtection="1">
      <alignment horizontal="center" vertical="center" wrapText="1"/>
      <protection locked="0"/>
    </xf>
    <xf numFmtId="0" fontId="10" fillId="2" borderId="9" xfId="0" applyNumberFormat="1" applyFont="1" applyFill="1" applyBorder="1" applyAlignment="1" applyProtection="1">
      <alignment horizontal="center" vertical="center" wrapText="1"/>
      <protection locked="0"/>
    </xf>
    <xf numFmtId="0" fontId="21" fillId="2" borderId="9" xfId="0" applyNumberFormat="1" applyFont="1" applyFill="1" applyBorder="1" applyAlignment="1" applyProtection="1">
      <alignment horizontal="center" vertical="center" wrapText="1"/>
      <protection locked="0"/>
    </xf>
    <xf numFmtId="0" fontId="21" fillId="2" borderId="9" xfId="0" applyNumberFormat="1" applyFont="1" applyFill="1" applyBorder="1" applyAlignment="1" applyProtection="1">
      <alignment horizontal="center" vertical="center" wrapText="1"/>
      <protection/>
    </xf>
    <xf numFmtId="49" fontId="21" fillId="0" borderId="9" xfId="0" applyNumberFormat="1" applyFont="1" applyFill="1" applyBorder="1" applyAlignment="1" applyProtection="1">
      <alignment horizontal="center" vertical="center" wrapText="1"/>
      <protection locked="0"/>
    </xf>
    <xf numFmtId="182" fontId="21" fillId="0" borderId="9"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182" fontId="1" fillId="0" borderId="9" xfId="0" applyNumberFormat="1" applyFont="1" applyFill="1" applyBorder="1" applyAlignment="1" applyProtection="1">
      <alignment horizontal="center" vertical="center" wrapText="1"/>
      <protection locked="0"/>
    </xf>
    <xf numFmtId="4" fontId="2" fillId="0" borderId="9" xfId="0" applyNumberFormat="1" applyFont="1" applyFill="1" applyBorder="1" applyAlignment="1" applyProtection="1">
      <alignment horizontal="right" vertical="center" wrapText="1"/>
      <protection locked="0"/>
    </xf>
    <xf numFmtId="0" fontId="1" fillId="0" borderId="9" xfId="0" applyNumberFormat="1" applyFont="1" applyFill="1" applyBorder="1" applyAlignment="1" applyProtection="1">
      <alignment horizontal="center" vertical="center" wrapText="1"/>
      <protection locked="0"/>
    </xf>
    <xf numFmtId="0" fontId="21" fillId="0" borderId="9"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vertical="center" wrapText="1"/>
      <protection locked="0"/>
    </xf>
    <xf numFmtId="0" fontId="1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horizontal="left" vertical="center" wrapText="1"/>
      <protection locked="0"/>
    </xf>
    <xf numFmtId="182" fontId="8" fillId="0" borderId="12" xfId="0" applyNumberFormat="1" applyFont="1" applyFill="1" applyBorder="1" applyAlignment="1" applyProtection="1">
      <alignment vertical="center" wrapText="1"/>
      <protection locked="0"/>
    </xf>
    <xf numFmtId="0" fontId="8" fillId="0" borderId="0" xfId="0" applyNumberFormat="1" applyFont="1" applyFill="1" applyAlignment="1" applyProtection="1">
      <alignment horizontal="left" vertical="center" wrapText="1"/>
      <protection locked="0"/>
    </xf>
    <xf numFmtId="0" fontId="17" fillId="0" borderId="0" xfId="67" applyFont="1" applyAlignment="1" applyProtection="1">
      <alignment vertical="center"/>
      <protection locked="0"/>
    </xf>
    <xf numFmtId="0" fontId="10" fillId="0" borderId="0" xfId="67" applyFont="1" applyAlignment="1" applyProtection="1">
      <alignment vertical="center"/>
      <protection locked="0"/>
    </xf>
    <xf numFmtId="0" fontId="1" fillId="0" borderId="0" xfId="67" applyFont="1" applyAlignment="1" applyProtection="1">
      <alignment horizontal="center" vertical="center"/>
      <protection locked="0"/>
    </xf>
    <xf numFmtId="0" fontId="0" fillId="0" borderId="0" xfId="0"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1" fillId="0" borderId="0" xfId="67" applyFont="1" applyAlignment="1" applyProtection="1">
      <alignment horizontal="right" vertical="center"/>
      <protection locked="0"/>
    </xf>
    <xf numFmtId="0" fontId="10" fillId="0" borderId="9" xfId="67" applyFont="1" applyBorder="1" applyAlignment="1" applyProtection="1">
      <alignment horizontal="center" vertical="center"/>
      <protection locked="0"/>
    </xf>
    <xf numFmtId="0" fontId="10" fillId="0" borderId="9" xfId="67" applyFont="1" applyBorder="1" applyAlignment="1" applyProtection="1">
      <alignment horizontal="center" vertical="center" wrapText="1"/>
      <protection locked="0"/>
    </xf>
    <xf numFmtId="0" fontId="8" fillId="0" borderId="9" xfId="0" applyFont="1" applyFill="1" applyBorder="1" applyAlignment="1" applyProtection="1">
      <alignment horizontal="left" vertical="center" wrapText="1"/>
      <protection locked="0"/>
    </xf>
    <xf numFmtId="0" fontId="8" fillId="0" borderId="9" xfId="67" applyFont="1" applyBorder="1" applyAlignment="1" applyProtection="1">
      <alignment horizontal="center" vertical="center"/>
      <protection/>
    </xf>
    <xf numFmtId="183" fontId="8" fillId="0" borderId="9" xfId="0" applyNumberFormat="1" applyFont="1" applyFill="1" applyBorder="1" applyAlignment="1" applyProtection="1">
      <alignment vertical="center"/>
      <protection locked="0"/>
    </xf>
    <xf numFmtId="184" fontId="8" fillId="0" borderId="9" xfId="0" applyNumberFormat="1" applyFont="1" applyFill="1" applyBorder="1" applyAlignment="1" applyProtection="1">
      <alignment horizontal="center" vertical="center"/>
      <protection/>
    </xf>
    <xf numFmtId="185" fontId="8" fillId="0" borderId="9" xfId="0" applyNumberFormat="1" applyFont="1" applyFill="1" applyBorder="1" applyAlignment="1" applyProtection="1">
      <alignment vertical="center"/>
      <protection locked="0"/>
    </xf>
    <xf numFmtId="185" fontId="8" fillId="0" borderId="9" xfId="67" applyNumberFormat="1" applyFont="1" applyBorder="1" applyAlignment="1" applyProtection="1">
      <alignment horizontal="right" vertical="center"/>
      <protection locked="0"/>
    </xf>
    <xf numFmtId="0" fontId="8" fillId="0" borderId="9" xfId="57" applyFont="1" applyFill="1" applyBorder="1" applyAlignment="1" applyProtection="1">
      <alignment horizontal="left" vertical="center" wrapText="1"/>
      <protection locked="0"/>
    </xf>
    <xf numFmtId="0" fontId="8" fillId="0" borderId="9" xfId="67" applyFont="1" applyBorder="1" applyAlignment="1" applyProtection="1">
      <alignment horizontal="center" vertical="center"/>
      <protection locked="0"/>
    </xf>
    <xf numFmtId="0" fontId="8" fillId="0" borderId="9" xfId="0" applyNumberFormat="1" applyFont="1" applyFill="1" applyBorder="1" applyAlignment="1" applyProtection="1">
      <alignment vertical="center"/>
      <protection locked="0"/>
    </xf>
    <xf numFmtId="185" fontId="8" fillId="0" borderId="9" xfId="0" applyNumberFormat="1" applyFont="1" applyFill="1" applyBorder="1" applyAlignment="1" applyProtection="1">
      <alignment vertical="center"/>
      <protection locked="0"/>
    </xf>
    <xf numFmtId="0" fontId="8" fillId="0" borderId="9" xfId="57" applyFont="1" applyBorder="1" applyAlignment="1" applyProtection="1">
      <alignment horizontal="left" vertical="center" wrapText="1"/>
      <protection locked="0"/>
    </xf>
    <xf numFmtId="185" fontId="8" fillId="0" borderId="9" xfId="0" applyNumberFormat="1" applyFont="1" applyFill="1" applyBorder="1" applyAlignment="1" applyProtection="1">
      <alignment horizontal="left" vertical="center" wrapText="1"/>
      <protection locked="0"/>
    </xf>
    <xf numFmtId="0" fontId="8" fillId="0" borderId="9" xfId="67" applyFont="1" applyBorder="1" applyAlignment="1" applyProtection="1">
      <alignment vertical="center"/>
      <protection locked="0"/>
    </xf>
    <xf numFmtId="185" fontId="8" fillId="0" borderId="12" xfId="0" applyNumberFormat="1" applyFont="1" applyFill="1" applyBorder="1" applyAlignment="1" applyProtection="1">
      <alignment horizontal="left" vertical="center" wrapText="1"/>
      <protection locked="0"/>
    </xf>
    <xf numFmtId="185" fontId="8" fillId="0" borderId="9" xfId="54" applyNumberFormat="1" applyFont="1" applyFill="1" applyBorder="1" applyAlignment="1" applyProtection="1">
      <alignment vertical="center"/>
      <protection locked="0"/>
    </xf>
    <xf numFmtId="0" fontId="8" fillId="0" borderId="9" xfId="54" applyNumberFormat="1" applyFont="1" applyFill="1" applyBorder="1" applyAlignment="1" applyProtection="1">
      <alignment vertical="center"/>
      <protection locked="0"/>
    </xf>
    <xf numFmtId="185" fontId="8" fillId="0" borderId="9" xfId="0" applyNumberFormat="1" applyFont="1" applyBorder="1" applyAlignment="1" applyProtection="1">
      <alignment vertical="center"/>
      <protection locked="0"/>
    </xf>
    <xf numFmtId="184" fontId="8" fillId="0" borderId="9" xfId="0" applyNumberFormat="1" applyFont="1" applyFill="1" applyBorder="1" applyAlignment="1" applyProtection="1">
      <alignment horizontal="center" vertical="center"/>
      <protection locked="0"/>
    </xf>
    <xf numFmtId="185" fontId="8" fillId="0" borderId="9" xfId="0" applyNumberFormat="1" applyFont="1" applyFill="1" applyBorder="1" applyAlignment="1" applyProtection="1">
      <alignment horizontal="left" vertical="center"/>
      <protection locked="0"/>
    </xf>
    <xf numFmtId="0" fontId="9" fillId="0" borderId="9" xfId="67" applyFont="1" applyBorder="1" applyAlignment="1" applyProtection="1">
      <alignment horizontal="center" vertical="center"/>
      <protection locked="0"/>
    </xf>
    <xf numFmtId="0" fontId="9" fillId="0" borderId="9" xfId="67" applyFont="1" applyBorder="1" applyAlignment="1" applyProtection="1">
      <alignment horizontal="center" vertical="center"/>
      <protection/>
    </xf>
    <xf numFmtId="185" fontId="9" fillId="0" borderId="9" xfId="67" applyNumberFormat="1" applyFont="1" applyBorder="1" applyAlignment="1" applyProtection="1">
      <alignment horizontal="center" vertical="center"/>
      <protection/>
    </xf>
    <xf numFmtId="0" fontId="8" fillId="0" borderId="20" xfId="67" applyFont="1" applyBorder="1" applyAlignment="1" applyProtection="1">
      <alignment horizontal="left" vertical="center"/>
      <protection locked="0"/>
    </xf>
    <xf numFmtId="0" fontId="22" fillId="0" borderId="0" xfId="0" applyFont="1" applyAlignment="1" applyProtection="1">
      <alignment horizontal="center"/>
      <protection locked="0"/>
    </xf>
    <xf numFmtId="0" fontId="0" fillId="0" borderId="0" xfId="0" applyFont="1" applyBorder="1" applyAlignment="1" applyProtection="1">
      <alignment/>
      <protection locked="0"/>
    </xf>
    <xf numFmtId="0" fontId="23" fillId="0" borderId="0" xfId="0" applyFont="1" applyAlignment="1" applyProtection="1">
      <alignment horizontal="center"/>
      <protection locked="0"/>
    </xf>
    <xf numFmtId="0" fontId="10"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xf>
    <xf numFmtId="0" fontId="9" fillId="0" borderId="9" xfId="0" applyFont="1" applyBorder="1" applyAlignment="1">
      <alignment horizontal="center" vertical="center"/>
    </xf>
    <xf numFmtId="49" fontId="12" fillId="0" borderId="12" xfId="0" applyNumberFormat="1" applyFont="1" applyFill="1" applyBorder="1" applyAlignment="1" applyProtection="1">
      <alignment horizontal="center" vertical="center" wrapText="1"/>
      <protection locked="0"/>
    </xf>
    <xf numFmtId="182" fontId="8" fillId="0" borderId="12" xfId="0" applyNumberFormat="1"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2" fontId="8" fillId="19"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protection locked="0"/>
    </xf>
    <xf numFmtId="4" fontId="8" fillId="0" borderId="9" xfId="0" applyNumberFormat="1" applyFont="1" applyBorder="1" applyAlignment="1" applyProtection="1">
      <alignment horizontal="center" vertical="center"/>
      <protection locked="0"/>
    </xf>
    <xf numFmtId="0" fontId="8" fillId="0" borderId="9" xfId="0" applyFont="1" applyBorder="1" applyAlignment="1">
      <alignment vertical="center"/>
    </xf>
    <xf numFmtId="0" fontId="0" fillId="0" borderId="0" xfId="0" applyFont="1" applyBorder="1" applyAlignment="1" applyProtection="1">
      <alignment horizontal="right"/>
      <protection locked="0"/>
    </xf>
    <xf numFmtId="0" fontId="0" fillId="0" borderId="15" xfId="0" applyFont="1" applyBorder="1" applyAlignment="1" applyProtection="1">
      <alignment horizontal="left"/>
      <protection locked="0"/>
    </xf>
    <xf numFmtId="0" fontId="0" fillId="0" borderId="15" xfId="0" applyFont="1" applyBorder="1" applyAlignment="1" applyProtection="1">
      <alignment horizontal="right"/>
      <protection locked="0"/>
    </xf>
    <xf numFmtId="0" fontId="21" fillId="2" borderId="19" xfId="0" applyNumberFormat="1"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182" fontId="1" fillId="0" borderId="12"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4" fontId="0" fillId="0" borderId="9" xfId="0" applyNumberFormat="1" applyBorder="1" applyAlignment="1" applyProtection="1">
      <alignment horizontal="center" vertical="center"/>
      <protection locked="0"/>
    </xf>
    <xf numFmtId="4" fontId="0" fillId="0" borderId="0" xfId="0" applyNumberFormat="1" applyAlignment="1" applyProtection="1">
      <alignment vertical="center"/>
      <protection locked="0"/>
    </xf>
    <xf numFmtId="0" fontId="20" fillId="2" borderId="9" xfId="42" applyNumberFormat="1" applyFont="1" applyFill="1" applyBorder="1" applyAlignment="1" applyProtection="1">
      <alignment horizontal="center" vertical="center" wrapText="1"/>
      <protection/>
    </xf>
    <xf numFmtId="186" fontId="20" fillId="2" borderId="9" xfId="42" applyNumberFormat="1" applyFont="1" applyFill="1" applyBorder="1" applyAlignment="1" applyProtection="1">
      <alignment horizontal="center" vertical="center" wrapText="1"/>
      <protection/>
    </xf>
    <xf numFmtId="0" fontId="20" fillId="2" borderId="9" xfId="42" applyFont="1" applyFill="1" applyBorder="1" applyAlignment="1">
      <alignment horizontal="center" vertical="center" wrapText="1"/>
      <protection/>
    </xf>
    <xf numFmtId="0" fontId="24" fillId="0" borderId="12" xfId="0" applyFont="1" applyBorder="1" applyAlignment="1">
      <alignment horizontal="center" vertical="center"/>
    </xf>
    <xf numFmtId="0" fontId="24" fillId="0" borderId="14" xfId="0" applyFont="1" applyBorder="1" applyAlignment="1">
      <alignment horizontal="center" vertical="center"/>
    </xf>
    <xf numFmtId="0" fontId="8" fillId="0" borderId="9" xfId="0" applyFont="1" applyBorder="1" applyAlignment="1">
      <alignment vertical="center" wrapText="1"/>
    </xf>
    <xf numFmtId="2" fontId="8" fillId="19" borderId="9" xfId="0" applyNumberFormat="1" applyFont="1" applyFill="1" applyBorder="1" applyAlignment="1" applyProtection="1">
      <alignment horizontal="center" vertical="center" wrapText="1"/>
      <protection/>
    </xf>
    <xf numFmtId="0" fontId="0" fillId="0" borderId="9" xfId="0" applyBorder="1" applyAlignment="1">
      <alignment vertical="center" wrapText="1"/>
    </xf>
    <xf numFmtId="0" fontId="25" fillId="0" borderId="0" xfId="42" applyFont="1" applyFill="1" applyAlignment="1">
      <alignment horizontal="center" vertical="center" wrapText="1"/>
      <protection/>
    </xf>
    <xf numFmtId="0" fontId="4" fillId="0" borderId="0" xfId="0" applyFont="1" applyAlignment="1" applyProtection="1">
      <alignment vertical="center"/>
      <protection locked="0"/>
    </xf>
    <xf numFmtId="0" fontId="0" fillId="0" borderId="0" xfId="0" applyFont="1" applyBorder="1" applyAlignment="1" applyProtection="1">
      <alignment horizontal="left"/>
      <protection locked="0"/>
    </xf>
    <xf numFmtId="0" fontId="8" fillId="0" borderId="0" xfId="57" applyFont="1" applyAlignment="1" applyProtection="1">
      <alignment vertical="center"/>
      <protection locked="0"/>
    </xf>
    <xf numFmtId="0" fontId="8" fillId="0" borderId="0" xfId="57" applyFont="1" applyProtection="1">
      <alignment/>
      <protection locked="0"/>
    </xf>
    <xf numFmtId="0" fontId="4" fillId="0" borderId="0" xfId="0" applyNumberFormat="1" applyFont="1" applyAlignment="1">
      <alignment vertical="top"/>
    </xf>
    <xf numFmtId="0" fontId="0" fillId="2" borderId="0" xfId="0" applyFill="1" applyAlignment="1">
      <alignment vertical="center"/>
    </xf>
    <xf numFmtId="185" fontId="0" fillId="0" borderId="0" xfId="0" applyNumberFormat="1" applyAlignment="1" applyProtection="1">
      <alignment horizontal="center" vertical="center"/>
      <protection locked="0"/>
    </xf>
    <xf numFmtId="0" fontId="6" fillId="0" borderId="0" xfId="57" applyNumberFormat="1" applyFont="1" applyFill="1" applyAlignment="1" applyProtection="1">
      <alignment horizontal="center" vertical="center"/>
      <protection locked="0"/>
    </xf>
    <xf numFmtId="0" fontId="8" fillId="0" borderId="0" xfId="57" applyFont="1" applyFill="1" applyAlignment="1" applyProtection="1">
      <alignment horizontal="left" vertical="center"/>
      <protection locked="0"/>
    </xf>
    <xf numFmtId="0" fontId="8" fillId="0" borderId="0" xfId="57" applyFont="1" applyAlignment="1" applyProtection="1">
      <alignment horizontal="right"/>
      <protection locked="0"/>
    </xf>
    <xf numFmtId="0" fontId="8" fillId="0" borderId="15" xfId="57" applyFont="1" applyBorder="1" applyAlignment="1" applyProtection="1">
      <alignment horizontal="right" vertical="center"/>
      <protection locked="0"/>
    </xf>
    <xf numFmtId="0" fontId="20" fillId="0" borderId="9" xfId="0" applyNumberFormat="1" applyFont="1" applyFill="1" applyBorder="1" applyAlignment="1" applyProtection="1">
      <alignment horizontal="center" vertical="center" wrapText="1"/>
      <protection/>
    </xf>
    <xf numFmtId="0" fontId="20" fillId="0" borderId="9" xfId="0" applyNumberFormat="1" applyFont="1" applyFill="1" applyBorder="1" applyAlignment="1">
      <alignment horizontal="center" vertical="center" wrapText="1"/>
    </xf>
    <xf numFmtId="0" fontId="20" fillId="0" borderId="9" xfId="0" applyNumberFormat="1" applyFont="1" applyBorder="1" applyAlignment="1">
      <alignment horizontal="center" vertical="center" wrapText="1"/>
    </xf>
    <xf numFmtId="0" fontId="8" fillId="2" borderId="9" xfId="0" applyFont="1" applyFill="1" applyBorder="1" applyAlignment="1">
      <alignment horizontal="left" vertical="center" wrapText="1"/>
    </xf>
    <xf numFmtId="2" fontId="8" fillId="2" borderId="9" xfId="0" applyNumberFormat="1" applyFont="1" applyFill="1" applyBorder="1" applyAlignment="1" applyProtection="1">
      <alignment horizontal="center" vertical="center" wrapText="1"/>
      <protection/>
    </xf>
    <xf numFmtId="2" fontId="8" fillId="2" borderId="9"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0" xfId="57" applyFont="1" applyAlignment="1" applyProtection="1">
      <alignment horizontal="left" vertical="center"/>
      <protection locked="0"/>
    </xf>
    <xf numFmtId="0" fontId="24" fillId="0" borderId="0" xfId="0" applyFont="1" applyAlignment="1" applyProtection="1">
      <alignment vertical="center"/>
      <protection locked="0"/>
    </xf>
    <xf numFmtId="185" fontId="1" fillId="0" borderId="0" xfId="0" applyNumberFormat="1" applyFont="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185" fontId="1" fillId="0" borderId="10" xfId="0" applyNumberFormat="1" applyFont="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185" fontId="1" fillId="0" borderId="11"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49" fontId="8" fillId="0" borderId="9" xfId="68" applyNumberFormat="1" applyFont="1" applyFill="1" applyBorder="1" applyAlignment="1" applyProtection="1">
      <alignment horizontal="center" vertical="center" wrapText="1"/>
      <protection locked="0"/>
    </xf>
    <xf numFmtId="185" fontId="8" fillId="0" borderId="9" xfId="0" applyNumberFormat="1" applyFont="1" applyBorder="1" applyAlignment="1" applyProtection="1">
      <alignment horizontal="center" vertical="center"/>
      <protection/>
    </xf>
    <xf numFmtId="49" fontId="8" fillId="0" borderId="9" xfId="68" applyNumberFormat="1" applyFont="1" applyFill="1" applyBorder="1" applyAlignment="1" applyProtection="1">
      <alignment horizontal="left" vertical="center" wrapText="1"/>
      <protection locked="0"/>
    </xf>
    <xf numFmtId="0" fontId="26" fillId="0" borderId="9" xfId="0" applyFont="1" applyBorder="1" applyAlignment="1" applyProtection="1">
      <alignment vertical="center"/>
      <protection locked="0"/>
    </xf>
    <xf numFmtId="4" fontId="27" fillId="0" borderId="14" xfId="68" applyNumberFormat="1" applyFont="1" applyFill="1" applyBorder="1" applyAlignment="1" applyProtection="1">
      <alignment horizontal="right" vertical="center" wrapText="1"/>
      <protection locked="0"/>
    </xf>
    <xf numFmtId="0" fontId="0" fillId="0" borderId="20" xfId="0" applyBorder="1" applyAlignment="1" applyProtection="1">
      <alignmen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4" fontId="27" fillId="0" borderId="14" xfId="68" applyNumberFormat="1" applyFont="1" applyFill="1" applyBorder="1" applyAlignment="1" applyProtection="1">
      <alignment horizontal="center" vertical="center" wrapText="1"/>
      <protection/>
    </xf>
    <xf numFmtId="4" fontId="27" fillId="0" borderId="9" xfId="68" applyNumberFormat="1" applyFont="1" applyFill="1" applyBorder="1" applyAlignment="1" applyProtection="1">
      <alignment horizontal="right" vertical="center" wrapText="1"/>
      <protection locked="0"/>
    </xf>
    <xf numFmtId="49" fontId="27" fillId="0" borderId="9" xfId="68" applyNumberFormat="1" applyFont="1" applyFill="1" applyBorder="1" applyAlignment="1" applyProtection="1">
      <alignment horizontal="right" vertical="center" wrapText="1"/>
      <protection locked="0"/>
    </xf>
    <xf numFmtId="0" fontId="24" fillId="0" borderId="9" xfId="0" applyFont="1" applyBorder="1" applyAlignment="1" applyProtection="1">
      <alignment vertical="center"/>
      <protection locked="0"/>
    </xf>
    <xf numFmtId="0" fontId="0" fillId="0" borderId="0" xfId="0" applyFont="1" applyAlignment="1">
      <alignment vertical="center"/>
    </xf>
    <xf numFmtId="0" fontId="6" fillId="0" borderId="0" xfId="0" applyFont="1" applyAlignment="1">
      <alignment horizontal="center" vertical="center" wrapText="1"/>
    </xf>
    <xf numFmtId="0" fontId="0" fillId="0" borderId="0" xfId="0" applyFont="1" applyAlignment="1">
      <alignment horizontal="center" vertical="center"/>
    </xf>
    <xf numFmtId="0" fontId="1" fillId="0" borderId="9" xfId="24" applyFont="1" applyBorder="1" applyAlignment="1">
      <alignment horizontal="left" vertical="center"/>
    </xf>
    <xf numFmtId="0" fontId="0" fillId="0" borderId="9" xfId="0" applyFont="1" applyBorder="1" applyAlignment="1">
      <alignment horizontal="left" vertical="center"/>
    </xf>
    <xf numFmtId="0" fontId="0" fillId="0" borderId="9" xfId="0" applyFont="1" applyBorder="1" applyAlignment="1">
      <alignment vertical="center"/>
    </xf>
    <xf numFmtId="0" fontId="1" fillId="0" borderId="9" xfId="24" applyFont="1" applyBorder="1" applyAlignment="1" quotePrefix="1">
      <alignment horizontal="left" vertical="center"/>
    </xf>
    <xf numFmtId="0" fontId="10" fillId="0" borderId="9" xfId="67" applyFont="1" applyBorder="1" applyAlignment="1" applyProtection="1" quotePrefix="1">
      <alignment horizontal="center" vertical="center"/>
      <protection locked="0"/>
    </xf>
    <xf numFmtId="0" fontId="9" fillId="0" borderId="9" xfId="67" applyFont="1" applyBorder="1" applyAlignment="1" applyProtection="1" quotePrefix="1">
      <alignment horizontal="center" vertical="center"/>
      <protection locked="0"/>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常规_支出总表（按资金来源）"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录入表" xfId="54"/>
    <cellStyle name="40% - 强调文字颜色 2" xfId="55"/>
    <cellStyle name="强调文字颜色 3" xfId="56"/>
    <cellStyle name="常规_2012年部门预算表（201111120）"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_一般预算拨款明细表4"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270"/>
        <xdr:cNvSpPr txBox="1">
          <a:spLocks noChangeArrowheads="1"/>
        </xdr:cNvSpPr>
      </xdr:nvSpPr>
      <xdr:spPr>
        <a:xfrm>
          <a:off x="219075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2"/>
  <sheetViews>
    <sheetView showGridLines="0" zoomScaleSheetLayoutView="100" workbookViewId="0" topLeftCell="A7">
      <selection activeCell="G4" sqref="G4"/>
    </sheetView>
  </sheetViews>
  <sheetFormatPr defaultColWidth="9.00390625" defaultRowHeight="14.25"/>
  <cols>
    <col min="1" max="3" width="9.00390625" style="332" customWidth="1"/>
    <col min="4" max="4" width="46.125" style="332" customWidth="1"/>
    <col min="5" max="5" width="0.12890625" style="332" customWidth="1"/>
    <col min="6" max="16384" width="9.00390625" style="332" customWidth="1"/>
  </cols>
  <sheetData>
    <row r="1" ht="14.25">
      <c r="A1" s="151" t="s">
        <v>0</v>
      </c>
    </row>
    <row r="3" spans="1:4" ht="60" customHeight="1">
      <c r="A3" s="333" t="s">
        <v>1</v>
      </c>
      <c r="B3" s="333"/>
      <c r="C3" s="333"/>
      <c r="D3" s="333"/>
    </row>
    <row r="4" spans="1:4" ht="34.5" customHeight="1">
      <c r="A4" s="334" t="s">
        <v>2</v>
      </c>
      <c r="B4" s="334"/>
      <c r="C4" s="334"/>
      <c r="D4" s="334"/>
    </row>
    <row r="5" spans="1:5" ht="24" customHeight="1">
      <c r="A5" s="338" t="s">
        <v>3</v>
      </c>
      <c r="B5" s="335"/>
      <c r="C5" s="335"/>
      <c r="D5" s="335"/>
      <c r="E5" s="336"/>
    </row>
    <row r="6" spans="1:5" ht="24" customHeight="1">
      <c r="A6" s="335" t="s">
        <v>4</v>
      </c>
      <c r="B6" s="335"/>
      <c r="C6" s="335"/>
      <c r="D6" s="335"/>
      <c r="E6" s="336"/>
    </row>
    <row r="7" spans="1:5" ht="24" customHeight="1">
      <c r="A7" s="335" t="s">
        <v>5</v>
      </c>
      <c r="B7" s="335"/>
      <c r="C7" s="335"/>
      <c r="D7" s="335"/>
      <c r="E7" s="336"/>
    </row>
    <row r="8" spans="1:5" ht="24" customHeight="1">
      <c r="A8" s="335" t="s">
        <v>6</v>
      </c>
      <c r="B8" s="335"/>
      <c r="C8" s="335"/>
      <c r="D8" s="335"/>
      <c r="E8" s="336"/>
    </row>
    <row r="9" spans="1:5" ht="24" customHeight="1">
      <c r="A9" s="335" t="s">
        <v>7</v>
      </c>
      <c r="B9" s="335"/>
      <c r="C9" s="335"/>
      <c r="D9" s="335"/>
      <c r="E9" s="336"/>
    </row>
    <row r="10" spans="1:5" ht="24" customHeight="1">
      <c r="A10" s="335" t="s">
        <v>8</v>
      </c>
      <c r="B10" s="335"/>
      <c r="C10" s="335"/>
      <c r="D10" s="335"/>
      <c r="E10" s="336"/>
    </row>
    <row r="11" spans="1:5" ht="24" customHeight="1">
      <c r="A11" s="335" t="s">
        <v>9</v>
      </c>
      <c r="B11" s="335"/>
      <c r="C11" s="335"/>
      <c r="D11" s="335"/>
      <c r="E11" s="336"/>
    </row>
    <row r="12" spans="1:5" ht="24" customHeight="1">
      <c r="A12" s="335" t="s">
        <v>10</v>
      </c>
      <c r="B12" s="335"/>
      <c r="C12" s="335"/>
      <c r="D12" s="335"/>
      <c r="E12" s="336"/>
    </row>
    <row r="13" spans="1:5" ht="24" customHeight="1">
      <c r="A13" s="335" t="s">
        <v>11</v>
      </c>
      <c r="B13" s="335"/>
      <c r="C13" s="335"/>
      <c r="D13" s="335"/>
      <c r="E13" s="336"/>
    </row>
    <row r="14" spans="1:5" ht="24" customHeight="1">
      <c r="A14" s="335" t="s">
        <v>12</v>
      </c>
      <c r="B14" s="335"/>
      <c r="C14" s="335"/>
      <c r="D14" s="335"/>
      <c r="E14" s="336"/>
    </row>
    <row r="15" spans="1:5" ht="24" customHeight="1">
      <c r="A15" s="335" t="s">
        <v>13</v>
      </c>
      <c r="B15" s="335"/>
      <c r="C15" s="335"/>
      <c r="D15" s="335"/>
      <c r="E15" s="336"/>
    </row>
    <row r="16" spans="1:5" ht="24" customHeight="1">
      <c r="A16" s="335" t="s">
        <v>14</v>
      </c>
      <c r="B16" s="335"/>
      <c r="C16" s="335"/>
      <c r="D16" s="335"/>
      <c r="E16" s="336"/>
    </row>
    <row r="17" spans="1:5" ht="24" customHeight="1">
      <c r="A17" s="335" t="s">
        <v>15</v>
      </c>
      <c r="B17" s="335"/>
      <c r="C17" s="335"/>
      <c r="D17" s="335"/>
      <c r="E17" s="336"/>
    </row>
    <row r="18" spans="1:5" ht="24" customHeight="1">
      <c r="A18" s="335" t="s">
        <v>16</v>
      </c>
      <c r="B18" s="335"/>
      <c r="C18" s="335"/>
      <c r="D18" s="335"/>
      <c r="E18" s="335"/>
    </row>
    <row r="19" spans="1:8" ht="24" customHeight="1">
      <c r="A19" s="335" t="s">
        <v>17</v>
      </c>
      <c r="B19" s="335"/>
      <c r="C19" s="335"/>
      <c r="D19" s="335"/>
      <c r="E19" s="336"/>
      <c r="H19" s="337"/>
    </row>
    <row r="20" spans="1:5" ht="24" customHeight="1">
      <c r="A20" s="335" t="s">
        <v>18</v>
      </c>
      <c r="B20" s="335"/>
      <c r="C20" s="335"/>
      <c r="D20" s="335"/>
      <c r="E20" s="336"/>
    </row>
    <row r="21" spans="1:5" ht="24" customHeight="1">
      <c r="A21" s="335" t="s">
        <v>19</v>
      </c>
      <c r="B21" s="335"/>
      <c r="C21" s="335"/>
      <c r="D21" s="335"/>
      <c r="E21" s="336"/>
    </row>
    <row r="22" spans="1:5" ht="24" customHeight="1">
      <c r="A22" s="335" t="s">
        <v>20</v>
      </c>
      <c r="B22" s="335"/>
      <c r="C22" s="335"/>
      <c r="D22" s="335"/>
      <c r="E22" s="336"/>
    </row>
  </sheetData>
  <sheetProtection/>
  <mergeCells count="20">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s>
  <hyperlinks>
    <hyperlink ref="A5:D5" location="'1.部门收支总表（批复表）'!A1" display="1.部门收支总表（批复表）"/>
  </hyperlinks>
  <printOptions horizontalCentered="1"/>
  <pageMargins left="0.75" right="0.75" top="0.98" bottom="0.98" header="0.51" footer="0.51"/>
  <pageSetup firstPageNumber="17" useFirstPageNumber="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8"/>
  <sheetViews>
    <sheetView showZeros="0" tabSelected="1" workbookViewId="0" topLeftCell="A1">
      <selection activeCell="H7" sqref="H7"/>
    </sheetView>
  </sheetViews>
  <sheetFormatPr defaultColWidth="6.875" defaultRowHeight="23.25" customHeight="1"/>
  <cols>
    <col min="1" max="1" width="15.625" style="152" customWidth="1"/>
    <col min="2" max="2" width="21.00390625" style="152" customWidth="1"/>
    <col min="3" max="3" width="18.50390625" style="152" customWidth="1"/>
    <col min="4" max="4" width="28.875" style="152" customWidth="1"/>
    <col min="5" max="5" width="30.125" style="152" customWidth="1"/>
    <col min="6" max="16384" width="6.875" style="152" customWidth="1"/>
  </cols>
  <sheetData>
    <row r="1" s="87" customFormat="1" ht="23.25" customHeight="1">
      <c r="A1" s="22" t="s">
        <v>186</v>
      </c>
    </row>
    <row r="2" spans="1:5" ht="30" customHeight="1">
      <c r="A2" s="153" t="s">
        <v>187</v>
      </c>
      <c r="B2" s="153"/>
      <c r="C2" s="153"/>
      <c r="D2" s="153"/>
      <c r="E2" s="153"/>
    </row>
    <row r="3" spans="1:5" ht="23.25" customHeight="1">
      <c r="A3" s="154"/>
      <c r="E3" s="164" t="s">
        <v>23</v>
      </c>
    </row>
    <row r="4" spans="1:5" s="205" customFormat="1" ht="27">
      <c r="A4" s="90" t="s">
        <v>123</v>
      </c>
      <c r="B4" s="90" t="s">
        <v>124</v>
      </c>
      <c r="C4" s="207" t="s">
        <v>28</v>
      </c>
      <c r="D4" s="90" t="s">
        <v>34</v>
      </c>
      <c r="E4" s="207" t="s">
        <v>184</v>
      </c>
    </row>
    <row r="5" spans="1:5" s="206" customFormat="1" ht="23.25" customHeight="1">
      <c r="A5" s="171"/>
      <c r="B5" s="215" t="s">
        <v>28</v>
      </c>
      <c r="C5" s="219">
        <f>D5+E5</f>
        <v>1400.75</v>
      </c>
      <c r="D5" s="220">
        <v>190.75</v>
      </c>
      <c r="E5" s="220">
        <v>1210</v>
      </c>
    </row>
    <row r="6" spans="1:5" s="206" customFormat="1" ht="23.25" customHeight="1">
      <c r="A6" s="174">
        <v>201</v>
      </c>
      <c r="B6" s="221" t="s">
        <v>188</v>
      </c>
      <c r="C6" s="219">
        <v>1383.16</v>
      </c>
      <c r="D6" s="219">
        <v>173.16</v>
      </c>
      <c r="E6" s="220">
        <v>1210</v>
      </c>
    </row>
    <row r="7" spans="1:5" s="206" customFormat="1" ht="23.25" customHeight="1">
      <c r="A7" s="174">
        <v>20111</v>
      </c>
      <c r="B7" s="221" t="s">
        <v>189</v>
      </c>
      <c r="C7" s="219">
        <v>1383.16</v>
      </c>
      <c r="D7" s="219">
        <v>173.16</v>
      </c>
      <c r="E7" s="220">
        <v>1210</v>
      </c>
    </row>
    <row r="8" spans="1:5" ht="30" customHeight="1">
      <c r="A8" s="194" t="s">
        <v>149</v>
      </c>
      <c r="B8" s="222" t="s">
        <v>190</v>
      </c>
      <c r="C8" s="219">
        <f aca="true" t="shared" si="0" ref="C8:C16">D8+E8</f>
        <v>72.32</v>
      </c>
      <c r="D8" s="220">
        <v>72.32</v>
      </c>
      <c r="E8" s="220">
        <v>0</v>
      </c>
    </row>
    <row r="9" spans="1:5" ht="30" customHeight="1">
      <c r="A9" s="194" t="s">
        <v>150</v>
      </c>
      <c r="B9" s="199" t="s">
        <v>191</v>
      </c>
      <c r="C9" s="219">
        <f t="shared" si="0"/>
        <v>51.82</v>
      </c>
      <c r="D9" s="220">
        <v>51.82</v>
      </c>
      <c r="E9" s="220">
        <v>0</v>
      </c>
    </row>
    <row r="10" spans="1:5" ht="23.25" customHeight="1">
      <c r="A10" s="194" t="s">
        <v>126</v>
      </c>
      <c r="B10" s="199" t="s">
        <v>192</v>
      </c>
      <c r="C10" s="219">
        <f t="shared" si="0"/>
        <v>1259.02</v>
      </c>
      <c r="D10" s="220">
        <v>49.02</v>
      </c>
      <c r="E10" s="220">
        <v>1210</v>
      </c>
    </row>
    <row r="11" spans="1:5" ht="23.25" customHeight="1">
      <c r="A11" s="174">
        <v>208</v>
      </c>
      <c r="B11" s="221" t="s">
        <v>193</v>
      </c>
      <c r="C11" s="219">
        <f t="shared" si="0"/>
        <v>4.01</v>
      </c>
      <c r="D11" s="220">
        <v>4.01</v>
      </c>
      <c r="E11" s="220"/>
    </row>
    <row r="12" spans="1:5" ht="23.25" customHeight="1">
      <c r="A12" s="174">
        <v>20805</v>
      </c>
      <c r="B12" s="221" t="s">
        <v>194</v>
      </c>
      <c r="C12" s="219">
        <f t="shared" si="0"/>
        <v>4.01</v>
      </c>
      <c r="D12" s="220">
        <v>4.01</v>
      </c>
      <c r="E12" s="220"/>
    </row>
    <row r="13" spans="1:5" ht="23.25" customHeight="1">
      <c r="A13" s="194" t="s">
        <v>152</v>
      </c>
      <c r="B13" s="199" t="s">
        <v>144</v>
      </c>
      <c r="C13" s="219">
        <f t="shared" si="0"/>
        <v>4.01</v>
      </c>
      <c r="D13" s="220">
        <v>4.01</v>
      </c>
      <c r="E13" s="220"/>
    </row>
    <row r="14" spans="1:5" ht="23.25" customHeight="1">
      <c r="A14" s="174">
        <v>221</v>
      </c>
      <c r="B14" s="221" t="s">
        <v>195</v>
      </c>
      <c r="C14" s="219">
        <f t="shared" si="0"/>
        <v>13.58</v>
      </c>
      <c r="D14" s="220">
        <v>13.58</v>
      </c>
      <c r="E14" s="220"/>
    </row>
    <row r="15" spans="1:5" ht="23.25" customHeight="1">
      <c r="A15" s="174">
        <v>22102</v>
      </c>
      <c r="B15" s="221" t="s">
        <v>196</v>
      </c>
      <c r="C15" s="219">
        <f t="shared" si="0"/>
        <v>13.58</v>
      </c>
      <c r="D15" s="220">
        <v>13.58</v>
      </c>
      <c r="E15" s="220"/>
    </row>
    <row r="16" spans="1:5" ht="23.25" customHeight="1">
      <c r="A16" s="201">
        <v>2210201</v>
      </c>
      <c r="B16" s="200" t="s">
        <v>145</v>
      </c>
      <c r="C16" s="219">
        <f t="shared" si="0"/>
        <v>13.58</v>
      </c>
      <c r="D16" s="220">
        <v>13.58</v>
      </c>
      <c r="E16" s="220"/>
    </row>
    <row r="17" spans="1:5" ht="29.25" customHeight="1">
      <c r="A17" s="161" t="s">
        <v>197</v>
      </c>
      <c r="B17" s="161"/>
      <c r="C17" s="161"/>
      <c r="D17" s="161"/>
      <c r="E17" s="161"/>
    </row>
    <row r="18" spans="1:5" ht="19.5" customHeight="1">
      <c r="A18" s="162"/>
      <c r="B18" s="162"/>
      <c r="C18" s="162"/>
      <c r="D18" s="162"/>
      <c r="E18" s="162"/>
    </row>
  </sheetData>
  <sheetProtection/>
  <mergeCells count="3">
    <mergeCell ref="A2:E2"/>
    <mergeCell ref="A17:E17"/>
    <mergeCell ref="A18:E18"/>
  </mergeCells>
  <printOptions horizontalCentered="1"/>
  <pageMargins left="0.35" right="0.35" top="0.98" bottom="0.98" header="0.51" footer="0.51"/>
  <pageSetup firstPageNumber="26" useFirstPageNumber="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37"/>
  <sheetViews>
    <sheetView showZeros="0" workbookViewId="0" topLeftCell="A16">
      <selection activeCell="A6" sqref="A6"/>
    </sheetView>
  </sheetViews>
  <sheetFormatPr defaultColWidth="6.875" defaultRowHeight="23.25" customHeight="1"/>
  <cols>
    <col min="1" max="1" width="13.00390625" style="152" customWidth="1"/>
    <col min="2" max="2" width="22.125" style="152" customWidth="1"/>
    <col min="3" max="5" width="15.00390625" style="152" customWidth="1"/>
    <col min="6" max="16384" width="6.875" style="152" customWidth="1"/>
  </cols>
  <sheetData>
    <row r="1" s="87" customFormat="1" ht="23.25" customHeight="1">
      <c r="A1" s="22" t="s">
        <v>198</v>
      </c>
    </row>
    <row r="2" spans="1:5" ht="30" customHeight="1">
      <c r="A2" s="153" t="s">
        <v>199</v>
      </c>
      <c r="B2" s="153"/>
      <c r="C2" s="153"/>
      <c r="D2" s="153"/>
      <c r="E2" s="153"/>
    </row>
    <row r="3" spans="1:5" ht="23.25" customHeight="1">
      <c r="A3" s="154"/>
      <c r="E3" s="164" t="s">
        <v>23</v>
      </c>
    </row>
    <row r="4" spans="1:5" s="205" customFormat="1" ht="33" customHeight="1">
      <c r="A4" s="207" t="s">
        <v>200</v>
      </c>
      <c r="B4" s="207" t="s">
        <v>201</v>
      </c>
      <c r="C4" s="207" t="s">
        <v>28</v>
      </c>
      <c r="D4" s="207" t="s">
        <v>202</v>
      </c>
      <c r="E4" s="207" t="s">
        <v>203</v>
      </c>
    </row>
    <row r="5" spans="1:5" ht="23.25" customHeight="1">
      <c r="A5" s="208"/>
      <c r="B5" s="208" t="s">
        <v>28</v>
      </c>
      <c r="C5" s="209">
        <f>D5+E5</f>
        <v>190.75</v>
      </c>
      <c r="D5" s="209">
        <v>158.52</v>
      </c>
      <c r="E5" s="209">
        <v>32.23</v>
      </c>
    </row>
    <row r="6" spans="1:5" s="206" customFormat="1" ht="23.25" customHeight="1">
      <c r="A6" s="210" t="s">
        <v>204</v>
      </c>
      <c r="B6" s="211" t="s">
        <v>205</v>
      </c>
      <c r="C6" s="209">
        <f aca="true" t="shared" si="0" ref="C6:C34">D6+E6</f>
        <v>154.51</v>
      </c>
      <c r="D6" s="209">
        <v>154.51</v>
      </c>
      <c r="E6" s="209">
        <f>F6+G6</f>
        <v>0</v>
      </c>
    </row>
    <row r="7" spans="1:5" s="206" customFormat="1" ht="15">
      <c r="A7" s="212" t="s">
        <v>206</v>
      </c>
      <c r="B7" s="213" t="s">
        <v>207</v>
      </c>
      <c r="C7" s="178">
        <f t="shared" si="0"/>
        <v>42.52</v>
      </c>
      <c r="D7" s="178">
        <v>42.52</v>
      </c>
      <c r="E7" s="214"/>
    </row>
    <row r="8" spans="1:5" s="206" customFormat="1" ht="23.25" customHeight="1">
      <c r="A8" s="212" t="s">
        <v>208</v>
      </c>
      <c r="B8" s="213" t="s">
        <v>209</v>
      </c>
      <c r="C8" s="178">
        <f t="shared" si="0"/>
        <v>2.68</v>
      </c>
      <c r="D8" s="215">
        <v>2.68</v>
      </c>
      <c r="E8" s="214"/>
    </row>
    <row r="9" spans="1:5" s="206" customFormat="1" ht="23.25" customHeight="1">
      <c r="A9" s="212" t="s">
        <v>210</v>
      </c>
      <c r="B9" s="213" t="s">
        <v>211</v>
      </c>
      <c r="C9" s="178">
        <f t="shared" si="0"/>
        <v>43.47</v>
      </c>
      <c r="D9" s="215">
        <v>43.47</v>
      </c>
      <c r="E9" s="214"/>
    </row>
    <row r="10" spans="1:5" s="206" customFormat="1" ht="23.25" customHeight="1">
      <c r="A10" s="212" t="s">
        <v>212</v>
      </c>
      <c r="B10" s="213" t="s">
        <v>213</v>
      </c>
      <c r="C10" s="178">
        <f t="shared" si="0"/>
        <v>27.85</v>
      </c>
      <c r="D10" s="215">
        <v>27.85</v>
      </c>
      <c r="E10" s="214"/>
    </row>
    <row r="11" spans="1:5" s="206" customFormat="1" ht="31.5" customHeight="1">
      <c r="A11" s="212" t="s">
        <v>214</v>
      </c>
      <c r="B11" s="213" t="s">
        <v>215</v>
      </c>
      <c r="C11" s="178">
        <f t="shared" si="0"/>
        <v>13.52</v>
      </c>
      <c r="D11" s="215">
        <v>13.52</v>
      </c>
      <c r="E11" s="214"/>
    </row>
    <row r="12" spans="1:5" s="206" customFormat="1" ht="23.25" customHeight="1">
      <c r="A12" s="212" t="s">
        <v>216</v>
      </c>
      <c r="B12" s="213" t="s">
        <v>217</v>
      </c>
      <c r="C12" s="178">
        <f t="shared" si="0"/>
        <v>5.48</v>
      </c>
      <c r="D12" s="215">
        <v>5.48</v>
      </c>
      <c r="E12" s="214"/>
    </row>
    <row r="13" spans="1:5" s="206" customFormat="1" ht="23.25" customHeight="1">
      <c r="A13" s="212" t="s">
        <v>218</v>
      </c>
      <c r="B13" s="213" t="s">
        <v>219</v>
      </c>
      <c r="C13" s="178">
        <f t="shared" si="0"/>
        <v>0.85</v>
      </c>
      <c r="D13" s="215">
        <v>0.85</v>
      </c>
      <c r="E13" s="214"/>
    </row>
    <row r="14" spans="1:5" s="206" customFormat="1" ht="23.25" customHeight="1">
      <c r="A14" s="212" t="s">
        <v>220</v>
      </c>
      <c r="B14" s="213" t="s">
        <v>145</v>
      </c>
      <c r="C14" s="178">
        <f t="shared" si="0"/>
        <v>13.58</v>
      </c>
      <c r="D14" s="215">
        <v>13.58</v>
      </c>
      <c r="E14" s="214"/>
    </row>
    <row r="15" spans="1:5" s="206" customFormat="1" ht="23.25" customHeight="1">
      <c r="A15" s="212" t="s">
        <v>221</v>
      </c>
      <c r="B15" s="213" t="s">
        <v>222</v>
      </c>
      <c r="C15" s="178">
        <f t="shared" si="0"/>
        <v>4.56</v>
      </c>
      <c r="D15" s="215">
        <v>4.56</v>
      </c>
      <c r="E15" s="214"/>
    </row>
    <row r="16" spans="1:5" s="206" customFormat="1" ht="23.25" customHeight="1">
      <c r="A16" s="210" t="s">
        <v>223</v>
      </c>
      <c r="B16" s="216" t="s">
        <v>224</v>
      </c>
      <c r="C16" s="209">
        <f t="shared" si="0"/>
        <v>32.23</v>
      </c>
      <c r="D16" s="209"/>
      <c r="E16" s="209">
        <v>32.23</v>
      </c>
    </row>
    <row r="17" spans="1:5" s="206" customFormat="1" ht="23.25" customHeight="1">
      <c r="A17" s="215">
        <v>30201</v>
      </c>
      <c r="B17" s="215" t="s">
        <v>225</v>
      </c>
      <c r="C17" s="178">
        <f t="shared" si="0"/>
        <v>2</v>
      </c>
      <c r="D17" s="215"/>
      <c r="E17" s="215">
        <v>2</v>
      </c>
    </row>
    <row r="18" spans="1:5" s="206" customFormat="1" ht="23.25" customHeight="1">
      <c r="A18" s="215">
        <v>30205</v>
      </c>
      <c r="B18" s="215" t="s">
        <v>226</v>
      </c>
      <c r="C18" s="178">
        <f t="shared" si="0"/>
        <v>1</v>
      </c>
      <c r="D18" s="215"/>
      <c r="E18" s="215">
        <v>1</v>
      </c>
    </row>
    <row r="19" spans="1:5" s="206" customFormat="1" ht="23.25" customHeight="1">
      <c r="A19" s="215">
        <v>30206</v>
      </c>
      <c r="B19" s="215" t="s">
        <v>227</v>
      </c>
      <c r="C19" s="178">
        <f t="shared" si="0"/>
        <v>3.5</v>
      </c>
      <c r="D19" s="215"/>
      <c r="E19" s="215">
        <v>3.5</v>
      </c>
    </row>
    <row r="20" spans="1:5" s="206" customFormat="1" ht="23.25" customHeight="1">
      <c r="A20" s="215">
        <v>30207</v>
      </c>
      <c r="B20" s="215" t="s">
        <v>228</v>
      </c>
      <c r="C20" s="178">
        <f t="shared" si="0"/>
        <v>1</v>
      </c>
      <c r="D20" s="215"/>
      <c r="E20" s="215">
        <v>1</v>
      </c>
    </row>
    <row r="21" spans="1:5" s="206" customFormat="1" ht="23.25" customHeight="1">
      <c r="A21" s="215">
        <v>30208</v>
      </c>
      <c r="B21" s="215" t="s">
        <v>229</v>
      </c>
      <c r="C21" s="178">
        <f t="shared" si="0"/>
        <v>1</v>
      </c>
      <c r="D21" s="215"/>
      <c r="E21" s="215">
        <v>1</v>
      </c>
    </row>
    <row r="22" spans="1:5" s="206" customFormat="1" ht="23.25" customHeight="1">
      <c r="A22" s="215">
        <v>30209</v>
      </c>
      <c r="B22" s="215" t="s">
        <v>230</v>
      </c>
      <c r="C22" s="178">
        <f t="shared" si="0"/>
        <v>4.51</v>
      </c>
      <c r="D22" s="215"/>
      <c r="E22" s="215">
        <v>4.51</v>
      </c>
    </row>
    <row r="23" spans="1:5" s="206" customFormat="1" ht="23.25" customHeight="1">
      <c r="A23" s="215">
        <v>30211</v>
      </c>
      <c r="B23" s="215" t="s">
        <v>231</v>
      </c>
      <c r="C23" s="178">
        <f t="shared" si="0"/>
        <v>0.3</v>
      </c>
      <c r="D23" s="215"/>
      <c r="E23" s="215">
        <v>0.3</v>
      </c>
    </row>
    <row r="24" spans="1:5" s="206" customFormat="1" ht="23.25" customHeight="1">
      <c r="A24" s="215">
        <v>30213</v>
      </c>
      <c r="B24" s="215" t="s">
        <v>232</v>
      </c>
      <c r="C24" s="178">
        <f t="shared" si="0"/>
        <v>1</v>
      </c>
      <c r="D24" s="215"/>
      <c r="E24" s="215">
        <v>1</v>
      </c>
    </row>
    <row r="25" spans="1:5" s="206" customFormat="1" ht="23.25" customHeight="1">
      <c r="A25" s="215">
        <v>30217</v>
      </c>
      <c r="B25" s="215" t="s">
        <v>233</v>
      </c>
      <c r="C25" s="178">
        <f t="shared" si="0"/>
        <v>0.5</v>
      </c>
      <c r="D25" s="215"/>
      <c r="E25" s="215">
        <v>0.5</v>
      </c>
    </row>
    <row r="26" spans="1:5" s="206" customFormat="1" ht="23.25" customHeight="1">
      <c r="A26" s="215">
        <v>30226</v>
      </c>
      <c r="B26" s="215" t="s">
        <v>234</v>
      </c>
      <c r="C26" s="178">
        <f t="shared" si="0"/>
        <v>1.71</v>
      </c>
      <c r="D26" s="215"/>
      <c r="E26" s="215">
        <v>1.71</v>
      </c>
    </row>
    <row r="27" spans="1:5" s="206" customFormat="1" ht="23.25" customHeight="1">
      <c r="A27" s="215">
        <v>30228</v>
      </c>
      <c r="B27" s="215" t="s">
        <v>235</v>
      </c>
      <c r="C27" s="178">
        <f t="shared" si="0"/>
        <v>0.92</v>
      </c>
      <c r="D27" s="215"/>
      <c r="E27" s="215">
        <v>0.92</v>
      </c>
    </row>
    <row r="28" spans="1:5" s="206" customFormat="1" ht="23.25" customHeight="1">
      <c r="A28" s="215">
        <v>30229</v>
      </c>
      <c r="B28" s="215" t="s">
        <v>236</v>
      </c>
      <c r="C28" s="178">
        <f t="shared" si="0"/>
        <v>1.83</v>
      </c>
      <c r="D28" s="215"/>
      <c r="E28" s="215">
        <v>1.83</v>
      </c>
    </row>
    <row r="29" spans="1:5" s="206" customFormat="1" ht="23.25" customHeight="1">
      <c r="A29" s="215">
        <v>30231</v>
      </c>
      <c r="B29" s="215" t="s">
        <v>237</v>
      </c>
      <c r="C29" s="178">
        <f t="shared" si="0"/>
        <v>3.5</v>
      </c>
      <c r="D29" s="215"/>
      <c r="E29" s="215">
        <v>3.5</v>
      </c>
    </row>
    <row r="30" spans="1:5" s="206" customFormat="1" ht="23.25" customHeight="1">
      <c r="A30" s="215">
        <v>30239</v>
      </c>
      <c r="B30" s="215" t="s">
        <v>238</v>
      </c>
      <c r="C30" s="178">
        <f t="shared" si="0"/>
        <v>7.62</v>
      </c>
      <c r="D30" s="215"/>
      <c r="E30" s="215">
        <v>7.62</v>
      </c>
    </row>
    <row r="31" spans="1:5" s="206" customFormat="1" ht="23.25" customHeight="1">
      <c r="A31" s="215">
        <v>30299</v>
      </c>
      <c r="B31" s="215" t="s">
        <v>239</v>
      </c>
      <c r="C31" s="178">
        <f t="shared" si="0"/>
        <v>1.84</v>
      </c>
      <c r="D31" s="215"/>
      <c r="E31" s="215">
        <v>1.84</v>
      </c>
    </row>
    <row r="32" spans="1:5" s="206" customFormat="1" ht="23.25" customHeight="1">
      <c r="A32" s="210" t="s">
        <v>240</v>
      </c>
      <c r="B32" s="211" t="s">
        <v>241</v>
      </c>
      <c r="C32" s="209">
        <f t="shared" si="0"/>
        <v>4.01</v>
      </c>
      <c r="D32" s="209">
        <v>4.01</v>
      </c>
      <c r="E32" s="209">
        <f>F32+G32</f>
        <v>0</v>
      </c>
    </row>
    <row r="33" spans="1:5" s="206" customFormat="1" ht="23.25" customHeight="1">
      <c r="A33" s="212" t="s">
        <v>242</v>
      </c>
      <c r="B33" s="213" t="s">
        <v>243</v>
      </c>
      <c r="C33" s="178">
        <f t="shared" si="0"/>
        <v>4.01</v>
      </c>
      <c r="D33" s="215">
        <v>4.01</v>
      </c>
      <c r="E33" s="217"/>
    </row>
    <row r="34" spans="1:5" s="206" customFormat="1" ht="23.25" customHeight="1">
      <c r="A34" s="212" t="s">
        <v>244</v>
      </c>
      <c r="B34" s="213" t="s">
        <v>245</v>
      </c>
      <c r="C34" s="178">
        <f t="shared" si="0"/>
        <v>0</v>
      </c>
      <c r="D34" s="178">
        <f>E34+F34</f>
        <v>0</v>
      </c>
      <c r="E34" s="178">
        <f>F34+G34</f>
        <v>0</v>
      </c>
    </row>
    <row r="35" spans="1:5" s="206" customFormat="1" ht="23.25" customHeight="1">
      <c r="A35" s="212" t="s">
        <v>246</v>
      </c>
      <c r="B35" s="213" t="s">
        <v>247</v>
      </c>
      <c r="C35" s="178"/>
      <c r="D35" s="178"/>
      <c r="E35" s="178"/>
    </row>
    <row r="36" spans="1:5" s="206" customFormat="1" ht="23.25" customHeight="1">
      <c r="A36" s="212" t="s">
        <v>248</v>
      </c>
      <c r="B36" s="213" t="s">
        <v>249</v>
      </c>
      <c r="C36" s="178">
        <f>D36+E36</f>
        <v>0</v>
      </c>
      <c r="D36" s="215"/>
      <c r="E36" s="217"/>
    </row>
    <row r="37" spans="1:7" ht="66.75" customHeight="1">
      <c r="A37" s="161" t="s">
        <v>250</v>
      </c>
      <c r="B37" s="161"/>
      <c r="C37" s="161"/>
      <c r="D37" s="161"/>
      <c r="E37" s="161"/>
      <c r="F37" s="218"/>
      <c r="G37" s="218"/>
    </row>
  </sheetData>
  <sheetProtection/>
  <mergeCells count="2">
    <mergeCell ref="A2:E2"/>
    <mergeCell ref="A37:E37"/>
  </mergeCells>
  <printOptions horizontalCentered="1"/>
  <pageMargins left="0.35" right="0.35" top="0.98" bottom="0.58" header="0.51" footer="0.66"/>
  <pageSetup firstPageNumber="27" useFirstPageNumber="1"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V32"/>
  <sheetViews>
    <sheetView zoomScaleSheetLayoutView="100" workbookViewId="0" topLeftCell="A1">
      <pane xSplit="2" ySplit="6" topLeftCell="AA7" activePane="bottomRight" state="frozen"/>
      <selection pane="bottomRight" activeCell="F10" sqref="F10"/>
    </sheetView>
  </sheetViews>
  <sheetFormatPr defaultColWidth="9.00390625" defaultRowHeight="14.25"/>
  <cols>
    <col min="2" max="2" width="12.25390625" style="0" customWidth="1"/>
    <col min="3" max="3" width="7.625" style="0" customWidth="1"/>
    <col min="4" max="4" width="6.625" style="0" customWidth="1"/>
    <col min="13" max="13" width="8.125" style="0" customWidth="1"/>
    <col min="15" max="15" width="5.625" style="0" customWidth="1"/>
    <col min="16" max="19" width="6.75390625" style="0" customWidth="1"/>
    <col min="20" max="21" width="4.75390625" style="0" customWidth="1"/>
    <col min="22" max="23" width="6.75390625" style="0" customWidth="1"/>
    <col min="24" max="24" width="6.875" style="0" customWidth="1"/>
    <col min="25" max="25" width="6.75390625" style="0" customWidth="1"/>
    <col min="28" max="30" width="6.75390625" style="0" customWidth="1"/>
    <col min="35" max="35" width="6.75390625" style="0" customWidth="1"/>
    <col min="36" max="36" width="7.75390625" style="0" customWidth="1"/>
    <col min="38" max="38" width="6.75390625" style="0" customWidth="1"/>
    <col min="43" max="43" width="4.75390625" style="0" customWidth="1"/>
    <col min="44" max="45" width="6.75390625" style="0" customWidth="1"/>
    <col min="46" max="46" width="6.25390625" style="0" customWidth="1"/>
    <col min="47" max="47" width="6.75390625" style="0" customWidth="1"/>
  </cols>
  <sheetData>
    <row r="1" ht="14.25">
      <c r="A1" s="22" t="s">
        <v>251</v>
      </c>
    </row>
    <row r="2" spans="1:48" ht="27" customHeight="1">
      <c r="A2" s="182" t="s">
        <v>252</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row>
    <row r="3" spans="1:48" ht="15" customHeight="1">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204"/>
      <c r="AU3" s="204"/>
      <c r="AV3" s="204" t="s">
        <v>23</v>
      </c>
    </row>
    <row r="4" spans="1:48" s="151" customFormat="1" ht="14.25" customHeight="1">
      <c r="A4" s="184" t="s">
        <v>253</v>
      </c>
      <c r="B4" s="184" t="s">
        <v>254</v>
      </c>
      <c r="C4" s="185" t="s">
        <v>28</v>
      </c>
      <c r="D4" s="186" t="s">
        <v>34</v>
      </c>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row>
    <row r="5" spans="1:48" s="151" customFormat="1" ht="14.25" customHeight="1">
      <c r="A5" s="184"/>
      <c r="B5" s="184"/>
      <c r="C5" s="185"/>
      <c r="D5" s="187" t="s">
        <v>205</v>
      </c>
      <c r="E5" s="187"/>
      <c r="F5" s="187"/>
      <c r="G5" s="187"/>
      <c r="H5" s="187"/>
      <c r="I5" s="187"/>
      <c r="J5" s="187"/>
      <c r="K5" s="187"/>
      <c r="L5" s="187"/>
      <c r="M5" s="187"/>
      <c r="N5" s="187"/>
      <c r="O5" s="203" t="s">
        <v>224</v>
      </c>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187" t="s">
        <v>241</v>
      </c>
      <c r="AR5" s="187"/>
      <c r="AS5" s="187"/>
      <c r="AT5" s="187"/>
      <c r="AU5" s="187"/>
      <c r="AV5" s="187"/>
    </row>
    <row r="6" spans="1:48" s="180" customFormat="1" ht="57">
      <c r="A6" s="184"/>
      <c r="B6" s="184"/>
      <c r="C6" s="188"/>
      <c r="D6" s="189" t="s">
        <v>38</v>
      </c>
      <c r="E6" s="190" t="s">
        <v>207</v>
      </c>
      <c r="F6" s="190" t="s">
        <v>209</v>
      </c>
      <c r="G6" s="190" t="s">
        <v>211</v>
      </c>
      <c r="H6" s="190" t="s">
        <v>213</v>
      </c>
      <c r="I6" s="190" t="s">
        <v>255</v>
      </c>
      <c r="J6" s="190" t="s">
        <v>256</v>
      </c>
      <c r="K6" s="190" t="s">
        <v>217</v>
      </c>
      <c r="L6" s="190" t="s">
        <v>219</v>
      </c>
      <c r="M6" s="190" t="s">
        <v>145</v>
      </c>
      <c r="N6" s="190" t="s">
        <v>222</v>
      </c>
      <c r="O6" s="190" t="s">
        <v>38</v>
      </c>
      <c r="P6" s="190" t="s">
        <v>225</v>
      </c>
      <c r="Q6" s="190" t="s">
        <v>257</v>
      </c>
      <c r="R6" s="190" t="s">
        <v>258</v>
      </c>
      <c r="S6" s="190" t="s">
        <v>259</v>
      </c>
      <c r="T6" s="190" t="s">
        <v>226</v>
      </c>
      <c r="U6" s="190" t="s">
        <v>227</v>
      </c>
      <c r="V6" s="190" t="s">
        <v>228</v>
      </c>
      <c r="W6" s="190" t="s">
        <v>229</v>
      </c>
      <c r="X6" s="190" t="s">
        <v>230</v>
      </c>
      <c r="Y6" s="190" t="s">
        <v>231</v>
      </c>
      <c r="Z6" s="190" t="s">
        <v>260</v>
      </c>
      <c r="AA6" s="190" t="s">
        <v>232</v>
      </c>
      <c r="AB6" s="190" t="s">
        <v>261</v>
      </c>
      <c r="AC6" s="190" t="s">
        <v>262</v>
      </c>
      <c r="AD6" s="190" t="s">
        <v>263</v>
      </c>
      <c r="AE6" s="190" t="s">
        <v>233</v>
      </c>
      <c r="AF6" s="190" t="s">
        <v>264</v>
      </c>
      <c r="AG6" s="190" t="s">
        <v>265</v>
      </c>
      <c r="AH6" s="190" t="s">
        <v>266</v>
      </c>
      <c r="AI6" s="190" t="s">
        <v>234</v>
      </c>
      <c r="AJ6" s="190" t="s">
        <v>267</v>
      </c>
      <c r="AK6" s="190" t="s">
        <v>235</v>
      </c>
      <c r="AL6" s="190" t="s">
        <v>236</v>
      </c>
      <c r="AM6" s="190" t="s">
        <v>237</v>
      </c>
      <c r="AN6" s="190" t="s">
        <v>268</v>
      </c>
      <c r="AO6" s="190" t="s">
        <v>269</v>
      </c>
      <c r="AP6" s="190" t="s">
        <v>239</v>
      </c>
      <c r="AQ6" s="190" t="s">
        <v>38</v>
      </c>
      <c r="AR6" s="190" t="s">
        <v>270</v>
      </c>
      <c r="AS6" s="190" t="s">
        <v>243</v>
      </c>
      <c r="AT6" s="190" t="s">
        <v>271</v>
      </c>
      <c r="AU6" s="190" t="s">
        <v>272</v>
      </c>
      <c r="AV6" s="190" t="s">
        <v>273</v>
      </c>
    </row>
    <row r="7" spans="1:48" ht="48" customHeight="1">
      <c r="A7" s="191"/>
      <c r="B7" s="192" t="s">
        <v>28</v>
      </c>
      <c r="C7" s="193">
        <v>190.75</v>
      </c>
      <c r="D7" s="193">
        <v>154.51</v>
      </c>
      <c r="E7" s="193">
        <v>42.52</v>
      </c>
      <c r="F7" s="193">
        <v>2.68</v>
      </c>
      <c r="G7" s="193">
        <v>43.47</v>
      </c>
      <c r="H7" s="193">
        <v>27.85</v>
      </c>
      <c r="I7" s="193">
        <v>13.52</v>
      </c>
      <c r="J7" s="193"/>
      <c r="K7" s="193">
        <v>5.48</v>
      </c>
      <c r="L7" s="193">
        <v>0.85</v>
      </c>
      <c r="M7" s="193">
        <v>13.58</v>
      </c>
      <c r="N7" s="193">
        <v>4.56</v>
      </c>
      <c r="O7" s="193">
        <v>32.23</v>
      </c>
      <c r="P7" s="193">
        <v>2</v>
      </c>
      <c r="Q7" s="193"/>
      <c r="R7" s="193"/>
      <c r="S7" s="193"/>
      <c r="T7" s="193">
        <v>1</v>
      </c>
      <c r="U7" s="193">
        <v>3.5</v>
      </c>
      <c r="V7" s="193">
        <v>1</v>
      </c>
      <c r="W7" s="193">
        <v>1</v>
      </c>
      <c r="X7" s="193">
        <v>4.51</v>
      </c>
      <c r="Y7" s="193">
        <v>0.3</v>
      </c>
      <c r="Z7" s="193"/>
      <c r="AA7" s="193">
        <v>1</v>
      </c>
      <c r="AB7" s="193"/>
      <c r="AC7" s="193"/>
      <c r="AD7" s="193"/>
      <c r="AE7" s="193">
        <v>0.5</v>
      </c>
      <c r="AF7" s="193"/>
      <c r="AG7" s="193"/>
      <c r="AH7" s="193"/>
      <c r="AI7" s="193">
        <v>1.71</v>
      </c>
      <c r="AJ7" s="193"/>
      <c r="AK7" s="193">
        <v>0.92</v>
      </c>
      <c r="AL7" s="193">
        <v>1.83</v>
      </c>
      <c r="AM7" s="193">
        <v>3.5</v>
      </c>
      <c r="AN7" s="193">
        <v>7.62</v>
      </c>
      <c r="AO7" s="193"/>
      <c r="AP7" s="193">
        <v>1.84</v>
      </c>
      <c r="AQ7" s="193">
        <v>4.01</v>
      </c>
      <c r="AR7" s="193"/>
      <c r="AS7" s="193">
        <v>4.01</v>
      </c>
      <c r="AT7" s="193"/>
      <c r="AU7" s="193"/>
      <c r="AV7" s="193"/>
    </row>
    <row r="8" spans="1:48" ht="48" customHeight="1">
      <c r="A8" s="194" t="s">
        <v>274</v>
      </c>
      <c r="B8" s="195" t="s">
        <v>188</v>
      </c>
      <c r="C8" s="193">
        <v>173.16</v>
      </c>
      <c r="D8" s="193">
        <v>140.93</v>
      </c>
      <c r="E8" s="193">
        <v>42.52</v>
      </c>
      <c r="F8" s="193">
        <v>2.68</v>
      </c>
      <c r="G8" s="193">
        <v>43.47</v>
      </c>
      <c r="H8" s="193">
        <v>27.85</v>
      </c>
      <c r="I8" s="193">
        <v>13.52</v>
      </c>
      <c r="J8" s="193"/>
      <c r="K8" s="193">
        <v>5.48</v>
      </c>
      <c r="L8" s="193">
        <v>0.85</v>
      </c>
      <c r="M8" s="193"/>
      <c r="N8" s="193">
        <v>4.56</v>
      </c>
      <c r="O8" s="193">
        <v>32.23</v>
      </c>
      <c r="P8" s="193">
        <v>2</v>
      </c>
      <c r="Q8" s="193"/>
      <c r="R8" s="193"/>
      <c r="S8" s="193"/>
      <c r="T8" s="193">
        <v>1</v>
      </c>
      <c r="U8" s="193">
        <v>3.5</v>
      </c>
      <c r="V8" s="193">
        <v>1</v>
      </c>
      <c r="W8" s="193">
        <v>1</v>
      </c>
      <c r="X8" s="193">
        <v>4.51</v>
      </c>
      <c r="Y8" s="193">
        <v>0.3</v>
      </c>
      <c r="Z8" s="193"/>
      <c r="AA8" s="193">
        <v>1</v>
      </c>
      <c r="AB8" s="193"/>
      <c r="AC8" s="193"/>
      <c r="AD8" s="193"/>
      <c r="AE8" s="193">
        <v>0.5</v>
      </c>
      <c r="AF8" s="193"/>
      <c r="AG8" s="193"/>
      <c r="AH8" s="193"/>
      <c r="AI8" s="193">
        <v>1.71</v>
      </c>
      <c r="AJ8" s="193"/>
      <c r="AK8" s="193">
        <v>0.92</v>
      </c>
      <c r="AL8" s="193">
        <v>1.83</v>
      </c>
      <c r="AM8" s="193">
        <v>3.5</v>
      </c>
      <c r="AN8" s="193">
        <v>7.62</v>
      </c>
      <c r="AO8" s="193"/>
      <c r="AP8" s="193">
        <v>1.84</v>
      </c>
      <c r="AQ8" s="193"/>
      <c r="AR8" s="193"/>
      <c r="AS8" s="193"/>
      <c r="AT8" s="193"/>
      <c r="AU8" s="193"/>
      <c r="AV8" s="193"/>
    </row>
    <row r="9" spans="1:48" ht="48" customHeight="1">
      <c r="A9" s="194" t="s">
        <v>149</v>
      </c>
      <c r="B9" s="195" t="s">
        <v>141</v>
      </c>
      <c r="C9" s="196">
        <v>72.32</v>
      </c>
      <c r="D9" s="196">
        <v>64.7</v>
      </c>
      <c r="E9" s="196">
        <v>42.52</v>
      </c>
      <c r="F9" s="196">
        <v>2.68</v>
      </c>
      <c r="G9" s="196"/>
      <c r="H9" s="196">
        <v>19.5</v>
      </c>
      <c r="I9" s="196"/>
      <c r="J9" s="196"/>
      <c r="K9" s="196"/>
      <c r="L9" s="196"/>
      <c r="M9" s="196"/>
      <c r="N9" s="196"/>
      <c r="O9" s="196">
        <v>7.62</v>
      </c>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v>7.62</v>
      </c>
      <c r="AO9" s="196"/>
      <c r="AP9" s="196"/>
      <c r="AQ9" s="196"/>
      <c r="AR9" s="196"/>
      <c r="AS9" s="196"/>
      <c r="AT9" s="196"/>
      <c r="AU9" s="196"/>
      <c r="AV9" s="196"/>
    </row>
    <row r="10" spans="1:48" s="181" customFormat="1" ht="48" customHeight="1">
      <c r="A10" s="197" t="s">
        <v>150</v>
      </c>
      <c r="B10" s="198" t="s">
        <v>142</v>
      </c>
      <c r="C10" s="193">
        <v>51.82</v>
      </c>
      <c r="D10" s="193">
        <v>51.82</v>
      </c>
      <c r="E10" s="193"/>
      <c r="F10" s="193"/>
      <c r="G10" s="193">
        <v>43.47</v>
      </c>
      <c r="H10" s="193">
        <v>8.35</v>
      </c>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row>
    <row r="11" spans="1:48" ht="48" customHeight="1">
      <c r="A11" s="194" t="s">
        <v>126</v>
      </c>
      <c r="B11" s="199" t="s">
        <v>151</v>
      </c>
      <c r="C11" s="193">
        <v>49.02</v>
      </c>
      <c r="D11" s="193">
        <v>24.41</v>
      </c>
      <c r="E11" s="193"/>
      <c r="F11" s="193"/>
      <c r="G11" s="193"/>
      <c r="H11" s="193"/>
      <c r="I11" s="193">
        <v>13.52</v>
      </c>
      <c r="J11" s="193"/>
      <c r="K11" s="193">
        <v>5.48</v>
      </c>
      <c r="L11" s="193">
        <v>0.85</v>
      </c>
      <c r="M11" s="193"/>
      <c r="N11" s="193">
        <v>4.56</v>
      </c>
      <c r="O11" s="193">
        <v>24.61</v>
      </c>
      <c r="P11" s="193">
        <v>2</v>
      </c>
      <c r="Q11" s="193"/>
      <c r="R11" s="193"/>
      <c r="S11" s="193"/>
      <c r="T11" s="193">
        <v>1</v>
      </c>
      <c r="U11" s="193">
        <v>3.5</v>
      </c>
      <c r="V11" s="193">
        <v>1</v>
      </c>
      <c r="W11" s="193">
        <v>1</v>
      </c>
      <c r="X11" s="193">
        <v>4.51</v>
      </c>
      <c r="Y11" s="193">
        <v>0.3</v>
      </c>
      <c r="Z11" s="193"/>
      <c r="AA11" s="193">
        <v>1</v>
      </c>
      <c r="AB11" s="193"/>
      <c r="AC11" s="193"/>
      <c r="AD11" s="193"/>
      <c r="AE11" s="193">
        <v>0.5</v>
      </c>
      <c r="AF11" s="193"/>
      <c r="AG11" s="193"/>
      <c r="AH11" s="193"/>
      <c r="AI11" s="193">
        <v>1.71</v>
      </c>
      <c r="AJ11" s="193"/>
      <c r="AK11" s="193">
        <v>0.92</v>
      </c>
      <c r="AL11" s="193">
        <v>1.83</v>
      </c>
      <c r="AM11" s="193">
        <v>3.5</v>
      </c>
      <c r="AN11" s="193"/>
      <c r="AO11" s="193"/>
      <c r="AP11" s="193">
        <v>1.84</v>
      </c>
      <c r="AQ11" s="193"/>
      <c r="AR11" s="193"/>
      <c r="AS11" s="193"/>
      <c r="AT11" s="193"/>
      <c r="AU11" s="193"/>
      <c r="AV11" s="193"/>
    </row>
    <row r="12" spans="1:48" ht="48" customHeight="1">
      <c r="A12" s="199">
        <v>208</v>
      </c>
      <c r="B12" s="199" t="s">
        <v>193</v>
      </c>
      <c r="C12" s="193">
        <v>4.01</v>
      </c>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v>4.01</v>
      </c>
      <c r="AR12" s="193"/>
      <c r="AS12" s="193">
        <v>4.01</v>
      </c>
      <c r="AT12" s="193"/>
      <c r="AU12" s="193"/>
      <c r="AV12" s="193"/>
    </row>
    <row r="13" spans="1:48" ht="48" customHeight="1">
      <c r="A13" s="194" t="s">
        <v>152</v>
      </c>
      <c r="B13" s="199" t="s">
        <v>144</v>
      </c>
      <c r="C13" s="193">
        <v>4.01</v>
      </c>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v>4.01</v>
      </c>
      <c r="AR13" s="193"/>
      <c r="AS13" s="193">
        <v>4.01</v>
      </c>
      <c r="AT13" s="193"/>
      <c r="AU13" s="193"/>
      <c r="AV13" s="193"/>
    </row>
    <row r="14" spans="1:48" ht="48" customHeight="1">
      <c r="A14" s="200">
        <v>221</v>
      </c>
      <c r="B14" s="199" t="s">
        <v>195</v>
      </c>
      <c r="C14" s="193">
        <v>13.58</v>
      </c>
      <c r="D14" s="193">
        <v>13.58</v>
      </c>
      <c r="E14" s="193"/>
      <c r="F14" s="193"/>
      <c r="G14" s="193"/>
      <c r="H14" s="193"/>
      <c r="I14" s="193"/>
      <c r="J14" s="193"/>
      <c r="K14" s="193"/>
      <c r="L14" s="193"/>
      <c r="M14" s="193">
        <v>13.58</v>
      </c>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row>
    <row r="15" spans="1:48" ht="48" customHeight="1">
      <c r="A15" s="201">
        <v>2210201</v>
      </c>
      <c r="B15" s="200" t="s">
        <v>145</v>
      </c>
      <c r="C15" s="193">
        <v>13.58</v>
      </c>
      <c r="D15" s="193">
        <v>13.58</v>
      </c>
      <c r="E15" s="193"/>
      <c r="F15" s="193"/>
      <c r="G15" s="193"/>
      <c r="H15" s="193"/>
      <c r="I15" s="193"/>
      <c r="J15" s="193"/>
      <c r="K15" s="193"/>
      <c r="L15" s="193"/>
      <c r="M15" s="193">
        <v>13.58</v>
      </c>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row>
    <row r="16" spans="1:48" ht="48" customHeight="1">
      <c r="A16" s="191"/>
      <c r="B16" s="192"/>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row>
    <row r="17" spans="1:48" ht="48" customHeight="1">
      <c r="A17" s="191"/>
      <c r="B17" s="192"/>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row>
    <row r="18" spans="1:48" ht="48" customHeight="1">
      <c r="A18" s="191"/>
      <c r="B18" s="192"/>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row>
    <row r="19" spans="1:48" ht="14.25">
      <c r="A19" s="202"/>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row>
    <row r="20" spans="1:48" ht="14.25">
      <c r="A20" s="202"/>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row>
    <row r="21" spans="1:48" ht="14.25">
      <c r="A21" s="202"/>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row>
    <row r="22" spans="1:48" ht="14.25">
      <c r="A22" s="2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row>
    <row r="23" spans="1:48" ht="14.25">
      <c r="A23" s="202"/>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row>
    <row r="24" spans="1:48" ht="14.25">
      <c r="A24" s="202"/>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row>
    <row r="25" spans="1:48" ht="14.25">
      <c r="A25" s="202"/>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row>
    <row r="26" spans="1:48" ht="14.25">
      <c r="A26" s="202"/>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row>
    <row r="27" spans="1:48" ht="14.25">
      <c r="A27" s="202"/>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row>
    <row r="28" spans="1:48" ht="14.25">
      <c r="A28" s="202"/>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row>
    <row r="29" spans="1:48" ht="14.25">
      <c r="A29" s="202"/>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row>
    <row r="30" spans="1:48" ht="14.25">
      <c r="A30" s="202"/>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row>
    <row r="31" spans="1:48" ht="14.25">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row>
    <row r="32" spans="1:48" ht="14.25">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row>
  </sheetData>
  <sheetProtection/>
  <mergeCells count="8">
    <mergeCell ref="A2:AV2"/>
    <mergeCell ref="D4:AV4"/>
    <mergeCell ref="D5:N5"/>
    <mergeCell ref="O5:AP5"/>
    <mergeCell ref="AQ5:AV5"/>
    <mergeCell ref="A4:A6"/>
    <mergeCell ref="B4:B6"/>
    <mergeCell ref="C4:C6"/>
  </mergeCells>
  <printOptions horizontalCentered="1"/>
  <pageMargins left="0" right="0" top="1" bottom="1" header="0.51" footer="0.51"/>
  <pageSetup fitToHeight="0" fitToWidth="1" horizontalDpi="600" verticalDpi="600" orientation="landscape" paperSize="9" scale="36"/>
</worksheet>
</file>

<file path=xl/worksheets/sheet13.xml><?xml version="1.0" encoding="utf-8"?>
<worksheet xmlns="http://schemas.openxmlformats.org/spreadsheetml/2006/main" xmlns:r="http://schemas.openxmlformats.org/officeDocument/2006/relationships">
  <dimension ref="A1:H16"/>
  <sheetViews>
    <sheetView showZeros="0" workbookViewId="0" topLeftCell="A1">
      <selection activeCell="J20" sqref="J20"/>
    </sheetView>
  </sheetViews>
  <sheetFormatPr defaultColWidth="6.875" defaultRowHeight="23.25" customHeight="1"/>
  <cols>
    <col min="1" max="1" width="13.875" style="152" customWidth="1"/>
    <col min="2" max="2" width="12.25390625" style="152" customWidth="1"/>
    <col min="3" max="3" width="18.50390625" style="152" customWidth="1"/>
    <col min="4" max="8" width="13.00390625" style="152" customWidth="1"/>
    <col min="9" max="16384" width="6.875" style="152" customWidth="1"/>
  </cols>
  <sheetData>
    <row r="1" s="87" customFormat="1" ht="23.25" customHeight="1">
      <c r="A1" s="22" t="s">
        <v>275</v>
      </c>
    </row>
    <row r="2" spans="1:8" ht="30" customHeight="1">
      <c r="A2" s="153" t="s">
        <v>276</v>
      </c>
      <c r="B2" s="153"/>
      <c r="C2" s="153"/>
      <c r="D2" s="153"/>
      <c r="E2" s="153"/>
      <c r="F2" s="153"/>
      <c r="G2" s="153"/>
      <c r="H2" s="153"/>
    </row>
    <row r="3" spans="1:8" ht="23.25" customHeight="1">
      <c r="A3" s="154"/>
      <c r="H3" s="164" t="s">
        <v>23</v>
      </c>
    </row>
    <row r="4" spans="1:8" s="22" customFormat="1" ht="27" customHeight="1">
      <c r="A4" s="90" t="s">
        <v>123</v>
      </c>
      <c r="B4" s="90" t="s">
        <v>124</v>
      </c>
      <c r="C4" s="90" t="s">
        <v>28</v>
      </c>
      <c r="D4" s="91" t="s">
        <v>34</v>
      </c>
      <c r="E4" s="91"/>
      <c r="F4" s="91"/>
      <c r="G4" s="91"/>
      <c r="H4" s="165" t="s">
        <v>35</v>
      </c>
    </row>
    <row r="5" spans="1:8" s="22" customFormat="1" ht="31.5" customHeight="1">
      <c r="A5" s="92"/>
      <c r="B5" s="92"/>
      <c r="C5" s="92"/>
      <c r="D5" s="93" t="s">
        <v>38</v>
      </c>
      <c r="E5" s="93" t="s">
        <v>39</v>
      </c>
      <c r="F5" s="93" t="s">
        <v>40</v>
      </c>
      <c r="G5" s="93" t="s">
        <v>41</v>
      </c>
      <c r="H5" s="166"/>
    </row>
    <row r="6" spans="1:8" s="85" customFormat="1" ht="27" customHeight="1">
      <c r="A6" s="167"/>
      <c r="B6" s="167" t="s">
        <v>28</v>
      </c>
      <c r="C6" s="168">
        <f>D6+H6</f>
        <v>0</v>
      </c>
      <c r="D6" s="169">
        <f>SUM(E6:G6)</f>
        <v>0</v>
      </c>
      <c r="E6" s="170"/>
      <c r="F6" s="170"/>
      <c r="G6" s="170"/>
      <c r="H6" s="170"/>
    </row>
    <row r="7" spans="1:8" s="87" customFormat="1" ht="27" customHeight="1">
      <c r="A7" s="171"/>
      <c r="B7" s="172"/>
      <c r="C7" s="168">
        <f aca="true" t="shared" si="0" ref="C7:C14">D7+H7</f>
        <v>0</v>
      </c>
      <c r="D7" s="169">
        <f aca="true" t="shared" si="1" ref="D7:D14">SUM(E7:G7)</f>
        <v>0</v>
      </c>
      <c r="E7" s="170"/>
      <c r="F7" s="170"/>
      <c r="G7" s="110"/>
      <c r="H7" s="110"/>
    </row>
    <row r="8" spans="1:8" s="87" customFormat="1" ht="27" customHeight="1">
      <c r="A8" s="171"/>
      <c r="B8" s="173"/>
      <c r="C8" s="168">
        <f t="shared" si="0"/>
        <v>0</v>
      </c>
      <c r="D8" s="169">
        <f t="shared" si="1"/>
        <v>0</v>
      </c>
      <c r="E8" s="110"/>
      <c r="F8" s="110"/>
      <c r="G8" s="110"/>
      <c r="H8" s="110"/>
    </row>
    <row r="9" spans="1:8" s="87" customFormat="1" ht="27" customHeight="1">
      <c r="A9" s="171"/>
      <c r="B9" s="173"/>
      <c r="C9" s="168">
        <f t="shared" si="0"/>
        <v>0</v>
      </c>
      <c r="D9" s="169">
        <f t="shared" si="1"/>
        <v>0</v>
      </c>
      <c r="E9" s="110"/>
      <c r="F9" s="110"/>
      <c r="G9" s="110"/>
      <c r="H9" s="110"/>
    </row>
    <row r="10" spans="1:8" s="87" customFormat="1" ht="27" customHeight="1">
      <c r="A10" s="171"/>
      <c r="B10" s="173"/>
      <c r="C10" s="168">
        <f t="shared" si="0"/>
        <v>0</v>
      </c>
      <c r="D10" s="169">
        <f t="shared" si="1"/>
        <v>0</v>
      </c>
      <c r="E10" s="110"/>
      <c r="F10" s="110"/>
      <c r="G10" s="110"/>
      <c r="H10" s="110"/>
    </row>
    <row r="11" spans="1:8" ht="27" customHeight="1">
      <c r="A11" s="174"/>
      <c r="B11" s="174"/>
      <c r="C11" s="168">
        <f t="shared" si="0"/>
        <v>0</v>
      </c>
      <c r="D11" s="169">
        <f t="shared" si="1"/>
        <v>0</v>
      </c>
      <c r="E11" s="175"/>
      <c r="F11" s="110"/>
      <c r="G11" s="176"/>
      <c r="H11" s="176"/>
    </row>
    <row r="12" spans="1:8" ht="27" customHeight="1">
      <c r="A12" s="174"/>
      <c r="B12" s="174"/>
      <c r="C12" s="168">
        <f t="shared" si="0"/>
        <v>0</v>
      </c>
      <c r="D12" s="169">
        <f t="shared" si="1"/>
        <v>0</v>
      </c>
      <c r="E12" s="177"/>
      <c r="F12" s="177"/>
      <c r="G12" s="176"/>
      <c r="H12" s="176"/>
    </row>
    <row r="13" spans="1:8" ht="27" customHeight="1">
      <c r="A13" s="174"/>
      <c r="B13" s="174"/>
      <c r="C13" s="168">
        <f t="shared" si="0"/>
        <v>0</v>
      </c>
      <c r="D13" s="169">
        <f t="shared" si="1"/>
        <v>0</v>
      </c>
      <c r="E13" s="177"/>
      <c r="F13" s="177"/>
      <c r="G13" s="176"/>
      <c r="H13" s="176"/>
    </row>
    <row r="14" spans="1:8" ht="27" customHeight="1">
      <c r="A14" s="174"/>
      <c r="B14" s="174"/>
      <c r="C14" s="178">
        <f t="shared" si="0"/>
        <v>0</v>
      </c>
      <c r="D14" s="179">
        <f t="shared" si="1"/>
        <v>0</v>
      </c>
      <c r="E14" s="177"/>
      <c r="F14" s="177"/>
      <c r="G14" s="176"/>
      <c r="H14" s="176"/>
    </row>
    <row r="15" spans="1:8" ht="38.25" customHeight="1">
      <c r="A15" s="161" t="s">
        <v>277</v>
      </c>
      <c r="B15" s="161"/>
      <c r="C15" s="161"/>
      <c r="D15" s="161"/>
      <c r="E15" s="161"/>
      <c r="F15" s="161"/>
      <c r="G15" s="161"/>
      <c r="H15" s="161"/>
    </row>
    <row r="16" spans="1:5" ht="19.5" customHeight="1">
      <c r="A16" s="162"/>
      <c r="B16" s="162"/>
      <c r="C16" s="162"/>
      <c r="D16" s="162"/>
      <c r="E16" s="162"/>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O16"/>
  <sheetViews>
    <sheetView workbookViewId="0" topLeftCell="A1">
      <selection activeCell="J20" sqref="J20"/>
    </sheetView>
  </sheetViews>
  <sheetFormatPr defaultColWidth="6.875" defaultRowHeight="23.25" customHeight="1"/>
  <cols>
    <col min="1" max="1" width="13.00390625" style="152" customWidth="1"/>
    <col min="2" max="2" width="12.25390625" style="152" customWidth="1"/>
    <col min="3" max="15" width="7.125" style="152" customWidth="1"/>
    <col min="16" max="16384" width="6.875" style="152" customWidth="1"/>
  </cols>
  <sheetData>
    <row r="1" s="87" customFormat="1" ht="23.25" customHeight="1">
      <c r="A1" s="22" t="s">
        <v>278</v>
      </c>
    </row>
    <row r="2" spans="1:15" ht="30" customHeight="1">
      <c r="A2" s="153" t="s">
        <v>279</v>
      </c>
      <c r="B2" s="153"/>
      <c r="C2" s="153"/>
      <c r="D2" s="153"/>
      <c r="E2" s="153"/>
      <c r="F2" s="153"/>
      <c r="G2" s="153"/>
      <c r="H2" s="153"/>
      <c r="I2" s="153"/>
      <c r="J2" s="153"/>
      <c r="K2" s="153"/>
      <c r="L2" s="153"/>
      <c r="M2" s="153"/>
      <c r="N2" s="153"/>
      <c r="O2" s="153"/>
    </row>
    <row r="3" spans="1:15" ht="23.25" customHeight="1">
      <c r="A3" s="154"/>
      <c r="N3" s="163" t="s">
        <v>23</v>
      </c>
      <c r="O3" s="163"/>
    </row>
    <row r="4" spans="1:15" s="151" customFormat="1" ht="28.5" customHeight="1">
      <c r="A4" s="155" t="s">
        <v>123</v>
      </c>
      <c r="B4" s="156" t="s">
        <v>124</v>
      </c>
      <c r="C4" s="157" t="s">
        <v>156</v>
      </c>
      <c r="D4" s="157" t="s">
        <v>157</v>
      </c>
      <c r="E4" s="158" t="s">
        <v>158</v>
      </c>
      <c r="F4" s="157" t="s">
        <v>159</v>
      </c>
      <c r="G4" s="157" t="s">
        <v>160</v>
      </c>
      <c r="H4" s="157" t="s">
        <v>280</v>
      </c>
      <c r="I4" s="157" t="s">
        <v>281</v>
      </c>
      <c r="J4" s="157" t="s">
        <v>163</v>
      </c>
      <c r="K4" s="157" t="s">
        <v>164</v>
      </c>
      <c r="L4" s="157" t="s">
        <v>165</v>
      </c>
      <c r="M4" s="157" t="s">
        <v>166</v>
      </c>
      <c r="N4" s="157" t="s">
        <v>167</v>
      </c>
      <c r="O4" s="157" t="s">
        <v>282</v>
      </c>
    </row>
    <row r="5" spans="1:15" s="151" customFormat="1" ht="28.5" customHeight="1">
      <c r="A5" s="155"/>
      <c r="B5" s="156"/>
      <c r="C5" s="157"/>
      <c r="D5" s="157"/>
      <c r="E5" s="158"/>
      <c r="F5" s="157"/>
      <c r="G5" s="157"/>
      <c r="H5" s="157"/>
      <c r="I5" s="157"/>
      <c r="J5" s="157"/>
      <c r="K5" s="157"/>
      <c r="L5" s="157"/>
      <c r="M5" s="157"/>
      <c r="N5" s="157"/>
      <c r="O5" s="157"/>
    </row>
    <row r="6" spans="1:15" ht="27" customHeight="1">
      <c r="A6" s="159"/>
      <c r="B6" s="160" t="s">
        <v>28</v>
      </c>
      <c r="C6" s="160"/>
      <c r="D6" s="159"/>
      <c r="E6" s="159"/>
      <c r="F6" s="159"/>
      <c r="G6" s="159"/>
      <c r="H6" s="159"/>
      <c r="I6" s="159"/>
      <c r="J6" s="159"/>
      <c r="K6" s="159"/>
      <c r="L6" s="159"/>
      <c r="M6" s="159"/>
      <c r="N6" s="159"/>
      <c r="O6" s="159"/>
    </row>
    <row r="7" spans="1:15" ht="27" customHeight="1">
      <c r="A7" s="159"/>
      <c r="B7" s="159"/>
      <c r="C7" s="159"/>
      <c r="D7" s="159"/>
      <c r="E7" s="159"/>
      <c r="F7" s="159"/>
      <c r="G7" s="159"/>
      <c r="H7" s="159"/>
      <c r="I7" s="159"/>
      <c r="J7" s="159"/>
      <c r="K7" s="159"/>
      <c r="L7" s="159"/>
      <c r="M7" s="159"/>
      <c r="N7" s="159"/>
      <c r="O7" s="159"/>
    </row>
    <row r="8" spans="1:15" ht="27" customHeight="1">
      <c r="A8" s="159"/>
      <c r="B8" s="159"/>
      <c r="C8" s="159"/>
      <c r="D8" s="159"/>
      <c r="E8" s="159"/>
      <c r="F8" s="159"/>
      <c r="G8" s="159"/>
      <c r="H8" s="159"/>
      <c r="I8" s="159"/>
      <c r="J8" s="159"/>
      <c r="K8" s="159"/>
      <c r="L8" s="159"/>
      <c r="M8" s="159"/>
      <c r="N8" s="159"/>
      <c r="O8" s="159"/>
    </row>
    <row r="9" spans="1:15" ht="27" customHeight="1">
      <c r="A9" s="159"/>
      <c r="B9" s="159"/>
      <c r="C9" s="159"/>
      <c r="D9" s="159"/>
      <c r="E9" s="159"/>
      <c r="F9" s="159"/>
      <c r="G9" s="159"/>
      <c r="H9" s="159"/>
      <c r="I9" s="159"/>
      <c r="J9" s="159"/>
      <c r="K9" s="159"/>
      <c r="L9" s="159"/>
      <c r="M9" s="159"/>
      <c r="N9" s="159"/>
      <c r="O9" s="159"/>
    </row>
    <row r="10" spans="1:15" ht="27" customHeight="1">
      <c r="A10" s="159"/>
      <c r="B10" s="159"/>
      <c r="C10" s="159"/>
      <c r="D10" s="159"/>
      <c r="E10" s="159"/>
      <c r="F10" s="159"/>
      <c r="G10" s="159"/>
      <c r="H10" s="159"/>
      <c r="I10" s="159"/>
      <c r="J10" s="159"/>
      <c r="K10" s="159"/>
      <c r="L10" s="159"/>
      <c r="M10" s="159"/>
      <c r="N10" s="159"/>
      <c r="O10" s="159"/>
    </row>
    <row r="11" spans="1:15" ht="27" customHeight="1">
      <c r="A11" s="159"/>
      <c r="B11" s="159"/>
      <c r="C11" s="159"/>
      <c r="D11" s="159"/>
      <c r="E11" s="159"/>
      <c r="F11" s="159"/>
      <c r="G11" s="159"/>
      <c r="H11" s="159"/>
      <c r="I11" s="159"/>
      <c r="J11" s="159"/>
      <c r="K11" s="159"/>
      <c r="L11" s="159"/>
      <c r="M11" s="159"/>
      <c r="N11" s="159"/>
      <c r="O11" s="159"/>
    </row>
    <row r="12" spans="1:15" ht="27" customHeight="1">
      <c r="A12" s="159"/>
      <c r="B12" s="159"/>
      <c r="C12" s="159"/>
      <c r="D12" s="159"/>
      <c r="E12" s="159"/>
      <c r="F12" s="159"/>
      <c r="G12" s="159"/>
      <c r="H12" s="159"/>
      <c r="I12" s="159"/>
      <c r="J12" s="159"/>
      <c r="K12" s="159"/>
      <c r="L12" s="159"/>
      <c r="M12" s="159"/>
      <c r="N12" s="159"/>
      <c r="O12" s="159"/>
    </row>
    <row r="13" spans="1:15" ht="27" customHeight="1">
      <c r="A13" s="159"/>
      <c r="B13" s="159"/>
      <c r="C13" s="159"/>
      <c r="D13" s="159"/>
      <c r="E13" s="159"/>
      <c r="F13" s="159"/>
      <c r="G13" s="159"/>
      <c r="H13" s="159"/>
      <c r="I13" s="159"/>
      <c r="J13" s="159"/>
      <c r="K13" s="159"/>
      <c r="L13" s="159"/>
      <c r="M13" s="159"/>
      <c r="N13" s="159"/>
      <c r="O13" s="159"/>
    </row>
    <row r="14" spans="1:15" ht="27" customHeight="1">
      <c r="A14" s="159"/>
      <c r="B14" s="159"/>
      <c r="C14" s="159"/>
      <c r="D14" s="159"/>
      <c r="E14" s="159"/>
      <c r="F14" s="159"/>
      <c r="G14" s="159"/>
      <c r="H14" s="159"/>
      <c r="I14" s="159"/>
      <c r="J14" s="159"/>
      <c r="K14" s="159"/>
      <c r="L14" s="159"/>
      <c r="M14" s="159"/>
      <c r="N14" s="159"/>
      <c r="O14" s="159"/>
    </row>
    <row r="15" spans="1:15" ht="38.25" customHeight="1">
      <c r="A15" s="161" t="s">
        <v>277</v>
      </c>
      <c r="B15" s="161"/>
      <c r="C15" s="161"/>
      <c r="D15" s="161"/>
      <c r="E15" s="161"/>
      <c r="F15" s="161"/>
      <c r="G15" s="161"/>
      <c r="H15" s="161"/>
      <c r="I15" s="161"/>
      <c r="J15" s="161"/>
      <c r="K15" s="161"/>
      <c r="L15" s="161"/>
      <c r="M15" s="161"/>
      <c r="N15" s="161"/>
      <c r="O15" s="161"/>
    </row>
    <row r="16" spans="1:5" ht="19.5" customHeight="1">
      <c r="A16" s="162"/>
      <c r="B16" s="162"/>
      <c r="C16" s="162"/>
      <c r="D16" s="162"/>
      <c r="E16" s="162"/>
    </row>
  </sheetData>
  <sheetProtection/>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9" useFirstPageNumber="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G14"/>
  <sheetViews>
    <sheetView showZeros="0" workbookViewId="0" topLeftCell="A1">
      <selection activeCell="K9" sqref="K9"/>
    </sheetView>
  </sheetViews>
  <sheetFormatPr defaultColWidth="6.875" defaultRowHeight="12.75" customHeight="1"/>
  <cols>
    <col min="1" max="1" width="15.25390625" style="117" customWidth="1"/>
    <col min="2" max="2" width="11.875" style="117" customWidth="1"/>
    <col min="3" max="3" width="10.75390625" style="117" customWidth="1"/>
    <col min="4" max="4" width="10.00390625" style="117" customWidth="1"/>
    <col min="5" max="5" width="8.625" style="117" customWidth="1"/>
    <col min="6" max="6" width="10.625" style="117" customWidth="1"/>
    <col min="7" max="7" width="13.25390625" style="117" customWidth="1"/>
    <col min="8" max="8" width="9.50390625" style="118" customWidth="1"/>
    <col min="9" max="9" width="30.375" style="117" customWidth="1"/>
    <col min="10" max="16384" width="6.875" style="117" customWidth="1"/>
  </cols>
  <sheetData>
    <row r="1" spans="1:8" s="87" customFormat="1" ht="23.25" customHeight="1">
      <c r="A1" s="22" t="s">
        <v>283</v>
      </c>
      <c r="H1" s="119"/>
    </row>
    <row r="2" spans="1:241" ht="30" customHeight="1">
      <c r="A2" s="120" t="s">
        <v>284</v>
      </c>
      <c r="B2" s="120"/>
      <c r="C2" s="120"/>
      <c r="D2" s="120"/>
      <c r="E2" s="120"/>
      <c r="F2" s="120"/>
      <c r="G2" s="120"/>
      <c r="H2" s="120"/>
      <c r="I2" s="120"/>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row>
    <row r="3" spans="1:241" ht="22.5" customHeight="1">
      <c r="A3" s="121"/>
      <c r="B3" s="122"/>
      <c r="C3" s="122"/>
      <c r="D3" s="123"/>
      <c r="E3" s="123"/>
      <c r="F3" s="123"/>
      <c r="G3" s="124"/>
      <c r="H3" s="125"/>
      <c r="I3" s="146" t="s">
        <v>23</v>
      </c>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row>
    <row r="4" spans="1:241" s="116" customFormat="1" ht="22.5" customHeight="1">
      <c r="A4" s="126" t="s">
        <v>24</v>
      </c>
      <c r="B4" s="127" t="s">
        <v>285</v>
      </c>
      <c r="C4" s="127"/>
      <c r="D4" s="127"/>
      <c r="E4" s="127"/>
      <c r="F4" s="127"/>
      <c r="G4" s="128"/>
      <c r="H4" s="129" t="s">
        <v>286</v>
      </c>
      <c r="I4" s="147" t="s">
        <v>287</v>
      </c>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row>
    <row r="5" spans="1:241" s="116" customFormat="1" ht="22.5" customHeight="1">
      <c r="A5" s="130"/>
      <c r="B5" s="130" t="s">
        <v>38</v>
      </c>
      <c r="C5" s="130" t="s">
        <v>233</v>
      </c>
      <c r="D5" s="130" t="s">
        <v>288</v>
      </c>
      <c r="E5" s="131" t="s">
        <v>289</v>
      </c>
      <c r="F5" s="132"/>
      <c r="G5" s="130" t="s">
        <v>290</v>
      </c>
      <c r="H5" s="129"/>
      <c r="I5" s="147"/>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row>
    <row r="6" spans="1:241" s="116" customFormat="1" ht="40.5" customHeight="1">
      <c r="A6" s="130"/>
      <c r="B6" s="133"/>
      <c r="C6" s="133"/>
      <c r="D6" s="133"/>
      <c r="E6" s="126" t="s">
        <v>291</v>
      </c>
      <c r="F6" s="126" t="s">
        <v>237</v>
      </c>
      <c r="G6" s="133"/>
      <c r="H6" s="129"/>
      <c r="I6" s="147"/>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row>
    <row r="7" spans="1:241" ht="36.75" customHeight="1">
      <c r="A7" s="134" t="s">
        <v>42</v>
      </c>
      <c r="B7" s="135">
        <f>C7+D7+G7</f>
        <v>7</v>
      </c>
      <c r="C7" s="136">
        <v>0.5</v>
      </c>
      <c r="D7" s="137">
        <v>6.5</v>
      </c>
      <c r="E7" s="138">
        <v>0</v>
      </c>
      <c r="F7" s="137">
        <v>6.5</v>
      </c>
      <c r="G7" s="137">
        <v>0</v>
      </c>
      <c r="H7" s="137" t="s">
        <v>292</v>
      </c>
      <c r="I7" s="149" t="s">
        <v>293</v>
      </c>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row>
    <row r="8" spans="1:9" ht="36.75" customHeight="1">
      <c r="A8" s="139"/>
      <c r="B8" s="138"/>
      <c r="C8" s="140"/>
      <c r="D8" s="141"/>
      <c r="E8" s="138"/>
      <c r="F8" s="138"/>
      <c r="G8" s="138"/>
      <c r="H8" s="142"/>
      <c r="I8" s="150"/>
    </row>
    <row r="9" spans="1:9" ht="36.75" customHeight="1">
      <c r="A9" s="139"/>
      <c r="B9" s="138"/>
      <c r="C9" s="140"/>
      <c r="D9" s="141"/>
      <c r="E9" s="138"/>
      <c r="F9" s="138"/>
      <c r="G9" s="138"/>
      <c r="H9" s="142"/>
      <c r="I9" s="150"/>
    </row>
    <row r="10" spans="1:9" ht="36.75" customHeight="1">
      <c r="A10" s="139"/>
      <c r="B10" s="138"/>
      <c r="C10" s="140"/>
      <c r="D10" s="141"/>
      <c r="E10" s="138"/>
      <c r="F10" s="138"/>
      <c r="G10" s="138"/>
      <c r="H10" s="142"/>
      <c r="I10" s="150"/>
    </row>
    <row r="11" spans="1:9" ht="33.75" customHeight="1">
      <c r="A11" s="143" t="s">
        <v>294</v>
      </c>
      <c r="B11" s="143"/>
      <c r="C11" s="143"/>
      <c r="D11" s="143"/>
      <c r="E11" s="143"/>
      <c r="F11" s="143"/>
      <c r="G11" s="143"/>
      <c r="H11" s="143"/>
      <c r="I11" s="143"/>
    </row>
    <row r="12" spans="1:7" ht="19.5" customHeight="1">
      <c r="A12" s="144"/>
      <c r="B12" s="144"/>
      <c r="C12" s="144"/>
      <c r="D12" s="144"/>
      <c r="E12" s="144"/>
      <c r="F12" s="144"/>
      <c r="G12" s="144"/>
    </row>
    <row r="13" spans="1:7" ht="19.5" customHeight="1">
      <c r="A13" s="145"/>
      <c r="B13" s="145"/>
      <c r="C13" s="145"/>
      <c r="D13" s="145"/>
      <c r="E13" s="145"/>
      <c r="F13" s="145"/>
      <c r="G13" s="145"/>
    </row>
    <row r="14" spans="1:7" ht="12.75" customHeight="1">
      <c r="A14" s="145"/>
      <c r="B14" s="145"/>
      <c r="C14" s="145"/>
      <c r="D14" s="145"/>
      <c r="E14" s="145"/>
      <c r="F14" s="145"/>
      <c r="G14" s="145"/>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30"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L13"/>
  <sheetViews>
    <sheetView showZeros="0" workbookViewId="0" topLeftCell="A1">
      <selection activeCell="N9" sqref="N9"/>
    </sheetView>
  </sheetViews>
  <sheetFormatPr defaultColWidth="9.00390625" defaultRowHeight="14.25"/>
  <cols>
    <col min="1" max="1" width="13.125" style="87" customWidth="1"/>
    <col min="2" max="2" width="13.75390625" style="87" customWidth="1"/>
    <col min="3" max="3" width="14.875" style="87" customWidth="1"/>
    <col min="4" max="5" width="9.25390625" style="87" customWidth="1"/>
    <col min="6" max="6" width="10.25390625" style="87" customWidth="1"/>
    <col min="7" max="7" width="9.25390625" style="87" customWidth="1"/>
    <col min="8" max="8" width="10.875" style="87" customWidth="1"/>
    <col min="9" max="9" width="9.75390625" style="87" customWidth="1"/>
    <col min="10" max="10" width="8.375" style="87" customWidth="1"/>
    <col min="11" max="11" width="11.875" style="87" customWidth="1"/>
    <col min="12" max="12" width="10.25390625" style="87" customWidth="1"/>
    <col min="13" max="16384" width="9.00390625" style="87" customWidth="1"/>
  </cols>
  <sheetData>
    <row r="1" ht="23.25" customHeight="1">
      <c r="A1" s="22" t="s">
        <v>295</v>
      </c>
    </row>
    <row r="2" spans="1:12" ht="29.25" customHeight="1">
      <c r="A2" s="88" t="s">
        <v>296</v>
      </c>
      <c r="B2" s="88"/>
      <c r="C2" s="88"/>
      <c r="D2" s="88"/>
      <c r="E2" s="88"/>
      <c r="F2" s="88"/>
      <c r="G2" s="88"/>
      <c r="H2" s="88"/>
      <c r="I2" s="88"/>
      <c r="J2" s="88"/>
      <c r="K2" s="88"/>
      <c r="L2" s="88"/>
    </row>
    <row r="3" spans="1:12" s="85" customFormat="1" ht="22.5" customHeight="1">
      <c r="A3" s="89"/>
      <c r="L3" s="105" t="s">
        <v>23</v>
      </c>
    </row>
    <row r="4" spans="1:12" s="22" customFormat="1" ht="22.5" customHeight="1">
      <c r="A4" s="90" t="s">
        <v>123</v>
      </c>
      <c r="B4" s="90" t="s">
        <v>124</v>
      </c>
      <c r="C4" s="91" t="s">
        <v>297</v>
      </c>
      <c r="D4" s="91" t="s">
        <v>298</v>
      </c>
      <c r="E4" s="91"/>
      <c r="F4" s="91"/>
      <c r="G4" s="91"/>
      <c r="H4" s="91"/>
      <c r="I4" s="91"/>
      <c r="J4" s="91"/>
      <c r="K4" s="91" t="s">
        <v>299</v>
      </c>
      <c r="L4" s="91" t="s">
        <v>300</v>
      </c>
    </row>
    <row r="5" spans="1:12" s="22" customFormat="1" ht="61.5" customHeight="1">
      <c r="A5" s="92"/>
      <c r="B5" s="92"/>
      <c r="C5" s="91"/>
      <c r="D5" s="93" t="s">
        <v>28</v>
      </c>
      <c r="E5" s="93" t="s">
        <v>36</v>
      </c>
      <c r="F5" s="93" t="s">
        <v>301</v>
      </c>
      <c r="G5" s="93" t="s">
        <v>30</v>
      </c>
      <c r="H5" s="93" t="s">
        <v>302</v>
      </c>
      <c r="I5" s="93" t="s">
        <v>132</v>
      </c>
      <c r="J5" s="93" t="s">
        <v>133</v>
      </c>
      <c r="K5" s="91"/>
      <c r="L5" s="91"/>
    </row>
    <row r="6" spans="1:12" ht="30.75" customHeight="1">
      <c r="A6" s="110"/>
      <c r="B6" s="110"/>
      <c r="C6" s="95" t="s">
        <v>28</v>
      </c>
      <c r="D6" s="111">
        <f aca="true" t="shared" si="0" ref="D6:D12">SUM(E6:J6)</f>
        <v>0</v>
      </c>
      <c r="E6" s="112"/>
      <c r="F6" s="112"/>
      <c r="G6" s="112"/>
      <c r="H6" s="112"/>
      <c r="J6" s="110"/>
      <c r="K6" s="98"/>
      <c r="L6" s="98"/>
    </row>
    <row r="7" spans="1:12" s="86" customFormat="1" ht="41.25" customHeight="1">
      <c r="A7" s="98">
        <v>2011150</v>
      </c>
      <c r="B7" s="99" t="s">
        <v>143</v>
      </c>
      <c r="C7" s="113" t="s">
        <v>303</v>
      </c>
      <c r="D7" s="111">
        <f t="shared" si="0"/>
        <v>3.21</v>
      </c>
      <c r="E7" s="100">
        <v>3.21</v>
      </c>
      <c r="F7" s="100"/>
      <c r="G7" s="100"/>
      <c r="H7" s="100"/>
      <c r="I7" s="100"/>
      <c r="J7" s="100"/>
      <c r="K7" s="106"/>
      <c r="L7" s="98"/>
    </row>
    <row r="8" spans="1:12" s="86" customFormat="1" ht="30.75" customHeight="1">
      <c r="A8" s="98"/>
      <c r="B8" s="98"/>
      <c r="C8" s="98"/>
      <c r="D8" s="111">
        <f t="shared" si="0"/>
        <v>0</v>
      </c>
      <c r="E8" s="98"/>
      <c r="F8" s="98"/>
      <c r="G8" s="98"/>
      <c r="H8" s="98"/>
      <c r="I8" s="98"/>
      <c r="J8" s="98"/>
      <c r="K8" s="106"/>
      <c r="L8" s="98"/>
    </row>
    <row r="9" spans="1:12" s="86" customFormat="1" ht="30.75" customHeight="1">
      <c r="A9" s="101"/>
      <c r="B9" s="101"/>
      <c r="C9" s="101"/>
      <c r="D9" s="111">
        <f t="shared" si="0"/>
        <v>0</v>
      </c>
      <c r="E9" s="101"/>
      <c r="F9" s="101"/>
      <c r="G9" s="101"/>
      <c r="H9" s="101"/>
      <c r="I9" s="101"/>
      <c r="J9" s="101"/>
      <c r="K9" s="109"/>
      <c r="L9" s="101"/>
    </row>
    <row r="10" spans="1:12" s="86" customFormat="1" ht="30.75" customHeight="1">
      <c r="A10" s="101"/>
      <c r="B10" s="101"/>
      <c r="C10" s="101"/>
      <c r="D10" s="111">
        <f t="shared" si="0"/>
        <v>0</v>
      </c>
      <c r="E10" s="101"/>
      <c r="F10" s="101"/>
      <c r="G10" s="101"/>
      <c r="H10" s="101"/>
      <c r="I10" s="101"/>
      <c r="J10" s="101"/>
      <c r="K10" s="109"/>
      <c r="L10" s="101"/>
    </row>
    <row r="11" spans="1:12" s="86" customFormat="1" ht="30.75" customHeight="1">
      <c r="A11" s="101"/>
      <c r="B11" s="101"/>
      <c r="C11" s="114"/>
      <c r="D11" s="111">
        <f t="shared" si="0"/>
        <v>0</v>
      </c>
      <c r="E11" s="115"/>
      <c r="F11" s="115"/>
      <c r="G11" s="115"/>
      <c r="H11" s="115"/>
      <c r="I11" s="115"/>
      <c r="J11" s="115"/>
      <c r="K11" s="109"/>
      <c r="L11" s="101"/>
    </row>
    <row r="12" spans="1:12" s="86" customFormat="1" ht="30.75" customHeight="1">
      <c r="A12" s="101"/>
      <c r="B12" s="101"/>
      <c r="C12" s="101"/>
      <c r="D12" s="111">
        <f t="shared" si="0"/>
        <v>0</v>
      </c>
      <c r="E12" s="102"/>
      <c r="F12" s="102"/>
      <c r="G12" s="102"/>
      <c r="H12" s="102"/>
      <c r="I12" s="102"/>
      <c r="J12" s="102"/>
      <c r="K12" s="109"/>
      <c r="L12" s="101"/>
    </row>
    <row r="13" spans="1:12" ht="25.5" customHeight="1">
      <c r="A13" s="104" t="s">
        <v>304</v>
      </c>
      <c r="B13" s="104"/>
      <c r="C13" s="104"/>
      <c r="D13" s="104"/>
      <c r="E13" s="104"/>
      <c r="F13" s="104"/>
      <c r="G13" s="104"/>
      <c r="H13" s="104"/>
      <c r="I13" s="104"/>
      <c r="J13" s="104"/>
      <c r="K13" s="104"/>
      <c r="L13" s="104"/>
    </row>
  </sheetData>
  <sheetProtection/>
  <mergeCells count="8">
    <mergeCell ref="A2:L2"/>
    <mergeCell ref="D4:J4"/>
    <mergeCell ref="A13:L13"/>
    <mergeCell ref="A4:A5"/>
    <mergeCell ref="B4:B5"/>
    <mergeCell ref="C4:C5"/>
    <mergeCell ref="K4:K5"/>
    <mergeCell ref="L4:L5"/>
  </mergeCells>
  <conditionalFormatting sqref="K8:K11 E11:J12 E7:J7">
    <cfRule type="cellIs" priority="1"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L14"/>
  <sheetViews>
    <sheetView showZeros="0" workbookViewId="0" topLeftCell="A1">
      <selection activeCell="B10" sqref="B10"/>
    </sheetView>
  </sheetViews>
  <sheetFormatPr defaultColWidth="9.00390625" defaultRowHeight="14.25"/>
  <cols>
    <col min="1" max="1" width="14.00390625" style="87" customWidth="1"/>
    <col min="2" max="2" width="11.25390625" style="87" customWidth="1"/>
    <col min="3" max="3" width="16.00390625" style="87" customWidth="1"/>
    <col min="4" max="5" width="9.25390625" style="87" customWidth="1"/>
    <col min="6" max="6" width="10.625" style="87" customWidth="1"/>
    <col min="7" max="7" width="9.25390625" style="87" customWidth="1"/>
    <col min="8" max="8" width="10.125" style="87" customWidth="1"/>
    <col min="9" max="10" width="8.375" style="87" customWidth="1"/>
    <col min="11" max="11" width="11.375" style="87" customWidth="1"/>
    <col min="12" max="12" width="10.00390625" style="87" customWidth="1"/>
    <col min="13" max="16384" width="9.00390625" style="87" customWidth="1"/>
  </cols>
  <sheetData>
    <row r="1" ht="23.25" customHeight="1">
      <c r="A1" s="22" t="s">
        <v>305</v>
      </c>
    </row>
    <row r="2" spans="1:12" ht="29.25" customHeight="1">
      <c r="A2" s="88" t="s">
        <v>306</v>
      </c>
      <c r="B2" s="88"/>
      <c r="C2" s="88"/>
      <c r="D2" s="88"/>
      <c r="E2" s="88"/>
      <c r="F2" s="88"/>
      <c r="G2" s="88"/>
      <c r="H2" s="88"/>
      <c r="I2" s="88"/>
      <c r="J2" s="88"/>
      <c r="K2" s="88"/>
      <c r="L2" s="88"/>
    </row>
    <row r="3" spans="1:12" s="85" customFormat="1" ht="22.5" customHeight="1">
      <c r="A3" s="89"/>
      <c r="L3" s="105" t="s">
        <v>23</v>
      </c>
    </row>
    <row r="4" spans="1:12" s="22" customFormat="1" ht="22.5" customHeight="1">
      <c r="A4" s="90" t="s">
        <v>123</v>
      </c>
      <c r="B4" s="90" t="s">
        <v>124</v>
      </c>
      <c r="C4" s="91" t="s">
        <v>297</v>
      </c>
      <c r="D4" s="91" t="s">
        <v>298</v>
      </c>
      <c r="E4" s="91"/>
      <c r="F4" s="91"/>
      <c r="G4" s="91"/>
      <c r="H4" s="91"/>
      <c r="I4" s="91"/>
      <c r="J4" s="91"/>
      <c r="K4" s="91" t="s">
        <v>299</v>
      </c>
      <c r="L4" s="91" t="s">
        <v>300</v>
      </c>
    </row>
    <row r="5" spans="1:12" s="22" customFormat="1" ht="66.75" customHeight="1">
      <c r="A5" s="92"/>
      <c r="B5" s="92"/>
      <c r="C5" s="91"/>
      <c r="D5" s="93" t="s">
        <v>28</v>
      </c>
      <c r="E5" s="93" t="s">
        <v>36</v>
      </c>
      <c r="F5" s="93" t="s">
        <v>301</v>
      </c>
      <c r="G5" s="93" t="s">
        <v>30</v>
      </c>
      <c r="H5" s="93" t="s">
        <v>302</v>
      </c>
      <c r="I5" s="93" t="s">
        <v>132</v>
      </c>
      <c r="J5" s="93" t="s">
        <v>133</v>
      </c>
      <c r="K5" s="91"/>
      <c r="L5" s="91"/>
    </row>
    <row r="6" spans="1:12" ht="25.5" customHeight="1">
      <c r="A6" s="94"/>
      <c r="B6" s="94"/>
      <c r="C6" s="95" t="s">
        <v>28</v>
      </c>
      <c r="D6" s="96">
        <f>SUM(E6:J6)</f>
        <v>0</v>
      </c>
      <c r="E6" s="97"/>
      <c r="F6" s="97"/>
      <c r="G6" s="97"/>
      <c r="H6" s="97"/>
      <c r="I6" s="97"/>
      <c r="J6" s="97"/>
      <c r="K6" s="98"/>
      <c r="L6" s="98"/>
    </row>
    <row r="7" spans="1:12" s="86" customFormat="1" ht="38.25" customHeight="1">
      <c r="A7" s="98">
        <v>2011150</v>
      </c>
      <c r="B7" s="99" t="s">
        <v>143</v>
      </c>
      <c r="C7" s="99" t="s">
        <v>307</v>
      </c>
      <c r="D7" s="96">
        <f aca="true" t="shared" si="0" ref="D7:D13">SUM(E7:J7)</f>
        <v>1210</v>
      </c>
      <c r="E7" s="100"/>
      <c r="F7" s="100">
        <v>1210</v>
      </c>
      <c r="G7" s="100"/>
      <c r="H7" s="100"/>
      <c r="I7" s="100"/>
      <c r="J7" s="100"/>
      <c r="K7" s="106"/>
      <c r="L7" s="98"/>
    </row>
    <row r="8" spans="1:12" s="86" customFormat="1" ht="25.5" customHeight="1">
      <c r="A8" s="98"/>
      <c r="B8" s="98"/>
      <c r="C8" s="98"/>
      <c r="D8" s="96">
        <f t="shared" si="0"/>
        <v>0</v>
      </c>
      <c r="E8" s="98"/>
      <c r="F8" s="98"/>
      <c r="G8" s="98"/>
      <c r="H8" s="98"/>
      <c r="I8" s="98"/>
      <c r="J8" s="98"/>
      <c r="K8" s="107"/>
      <c r="L8" s="98"/>
    </row>
    <row r="9" spans="1:12" s="86" customFormat="1" ht="25.5" customHeight="1">
      <c r="A9" s="101"/>
      <c r="B9" s="101"/>
      <c r="C9" s="101"/>
      <c r="D9" s="96">
        <f t="shared" si="0"/>
        <v>0</v>
      </c>
      <c r="E9" s="101"/>
      <c r="F9" s="101"/>
      <c r="G9" s="101"/>
      <c r="H9" s="101"/>
      <c r="I9" s="101"/>
      <c r="J9" s="101"/>
      <c r="K9" s="108"/>
      <c r="L9" s="101"/>
    </row>
    <row r="10" spans="1:12" s="86" customFormat="1" ht="25.5" customHeight="1">
      <c r="A10" s="101"/>
      <c r="B10" s="101"/>
      <c r="C10" s="101"/>
      <c r="D10" s="96">
        <f t="shared" si="0"/>
        <v>0</v>
      </c>
      <c r="E10" s="101"/>
      <c r="F10" s="101"/>
      <c r="G10" s="101"/>
      <c r="H10" s="101"/>
      <c r="I10" s="101"/>
      <c r="J10" s="101"/>
      <c r="K10" s="108"/>
      <c r="L10" s="101"/>
    </row>
    <row r="11" spans="1:12" s="86" customFormat="1" ht="25.5" customHeight="1">
      <c r="A11" s="101"/>
      <c r="B11" s="101"/>
      <c r="C11" s="101"/>
      <c r="D11" s="96">
        <f t="shared" si="0"/>
        <v>0</v>
      </c>
      <c r="E11" s="101"/>
      <c r="F11" s="101"/>
      <c r="G11" s="101"/>
      <c r="H11" s="101"/>
      <c r="I11" s="101"/>
      <c r="J11" s="101"/>
      <c r="K11" s="108"/>
      <c r="L11" s="101"/>
    </row>
    <row r="12" spans="1:12" s="86" customFormat="1" ht="25.5" customHeight="1">
      <c r="A12" s="101"/>
      <c r="B12" s="101"/>
      <c r="C12" s="101"/>
      <c r="D12" s="96">
        <f t="shared" si="0"/>
        <v>0</v>
      </c>
      <c r="E12" s="102"/>
      <c r="F12" s="102"/>
      <c r="G12" s="102"/>
      <c r="H12" s="102"/>
      <c r="I12" s="102"/>
      <c r="J12" s="102"/>
      <c r="K12" s="109"/>
      <c r="L12" s="101"/>
    </row>
    <row r="13" spans="1:12" s="86" customFormat="1" ht="25.5" customHeight="1">
      <c r="A13" s="101"/>
      <c r="B13" s="101"/>
      <c r="C13" s="101"/>
      <c r="D13" s="96">
        <f t="shared" si="0"/>
        <v>0</v>
      </c>
      <c r="E13" s="101"/>
      <c r="F13" s="101"/>
      <c r="G13" s="101"/>
      <c r="H13" s="101"/>
      <c r="I13" s="101"/>
      <c r="J13" s="101"/>
      <c r="K13" s="108"/>
      <c r="L13" s="101"/>
    </row>
    <row r="14" spans="1:12" ht="36.75" customHeight="1">
      <c r="A14" s="103" t="s">
        <v>308</v>
      </c>
      <c r="B14" s="104"/>
      <c r="C14" s="104"/>
      <c r="D14" s="104"/>
      <c r="E14" s="104"/>
      <c r="F14" s="104"/>
      <c r="G14" s="104"/>
      <c r="H14" s="104"/>
      <c r="I14" s="104"/>
      <c r="J14" s="104"/>
      <c r="K14" s="104"/>
      <c r="L14" s="104"/>
    </row>
  </sheetData>
  <sheetProtection/>
  <mergeCells count="8">
    <mergeCell ref="A2:L2"/>
    <mergeCell ref="D4:J4"/>
    <mergeCell ref="A14:L14"/>
    <mergeCell ref="A4:A5"/>
    <mergeCell ref="B4:B5"/>
    <mergeCell ref="C4:C5"/>
    <mergeCell ref="K4:K5"/>
    <mergeCell ref="L4:L5"/>
  </mergeCells>
  <conditionalFormatting sqref="K13 K8:K11 E7:J7 E12:J13">
    <cfRule type="cellIs" priority="1" dxfId="0"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K27"/>
  <sheetViews>
    <sheetView zoomScaleSheetLayoutView="100" workbookViewId="0" topLeftCell="A14">
      <selection activeCell="G14" sqref="G14"/>
    </sheetView>
  </sheetViews>
  <sheetFormatPr defaultColWidth="9.00390625" defaultRowHeight="14.25"/>
  <cols>
    <col min="1" max="1" width="9.125" style="21" customWidth="1"/>
    <col min="2" max="2" width="4.75390625" style="21" customWidth="1"/>
    <col min="3" max="3" width="7.50390625" style="21" customWidth="1"/>
    <col min="4" max="4" width="9.00390625" style="21" customWidth="1"/>
    <col min="5" max="5" width="7.25390625" style="21" customWidth="1"/>
    <col min="6" max="6" width="8.50390625" style="21" customWidth="1"/>
    <col min="7" max="7" width="8.625" style="21" customWidth="1"/>
    <col min="8" max="8" width="6.375" style="21" customWidth="1"/>
    <col min="9" max="9" width="4.375" style="21" customWidth="1"/>
    <col min="10" max="10" width="7.375" style="21" customWidth="1"/>
    <col min="11" max="11" width="8.00390625" style="21" customWidth="1"/>
    <col min="12" max="16384" width="9.00390625" style="21" customWidth="1"/>
  </cols>
  <sheetData>
    <row r="1" ht="18.75" customHeight="1">
      <c r="A1" s="22" t="s">
        <v>309</v>
      </c>
    </row>
    <row r="2" spans="1:11" s="20" customFormat="1" ht="26.25">
      <c r="A2" s="23" t="s">
        <v>310</v>
      </c>
      <c r="B2" s="23"/>
      <c r="C2" s="23"/>
      <c r="D2" s="23"/>
      <c r="E2" s="23"/>
      <c r="F2" s="23"/>
      <c r="G2" s="23"/>
      <c r="H2" s="23"/>
      <c r="I2" s="23"/>
      <c r="J2" s="23"/>
      <c r="K2" s="23"/>
    </row>
    <row r="3" spans="1:11" s="20" customFormat="1" ht="21" customHeight="1">
      <c r="A3" s="24" t="s">
        <v>311</v>
      </c>
      <c r="B3" s="25"/>
      <c r="C3" s="25"/>
      <c r="D3" s="25"/>
      <c r="E3" s="25"/>
      <c r="F3" s="25"/>
      <c r="G3" s="25"/>
      <c r="H3" s="25"/>
      <c r="I3" s="25"/>
      <c r="J3" s="25"/>
      <c r="K3" s="25"/>
    </row>
    <row r="4" spans="1:11" s="20" customFormat="1" ht="15.75">
      <c r="A4" s="26" t="s">
        <v>312</v>
      </c>
      <c r="B4" s="27" t="s">
        <v>313</v>
      </c>
      <c r="C4" s="27"/>
      <c r="D4" s="27"/>
      <c r="E4" s="27"/>
      <c r="F4" s="27"/>
      <c r="G4" s="27"/>
      <c r="H4" s="26"/>
      <c r="I4" s="26"/>
      <c r="J4" s="26"/>
      <c r="K4" s="26"/>
    </row>
    <row r="5" spans="1:11" s="20" customFormat="1" ht="15.75">
      <c r="A5" s="28" t="s">
        <v>314</v>
      </c>
      <c r="B5" s="28" t="s">
        <v>315</v>
      </c>
      <c r="C5" s="29"/>
      <c r="D5" s="29"/>
      <c r="E5" s="29"/>
      <c r="F5" s="28" t="s">
        <v>316</v>
      </c>
      <c r="G5" s="29"/>
      <c r="H5" s="28" t="s">
        <v>317</v>
      </c>
      <c r="I5" s="29"/>
      <c r="J5" s="29"/>
      <c r="K5" s="29"/>
    </row>
    <row r="6" spans="1:11" s="20" customFormat="1" ht="29.25" customHeight="1">
      <c r="A6" s="28" t="s">
        <v>318</v>
      </c>
      <c r="B6" s="28" t="s">
        <v>42</v>
      </c>
      <c r="C6" s="29"/>
      <c r="D6" s="29"/>
      <c r="E6" s="29"/>
      <c r="F6" s="28" t="s">
        <v>319</v>
      </c>
      <c r="G6" s="29"/>
      <c r="H6" s="30">
        <v>1210</v>
      </c>
      <c r="I6" s="30"/>
      <c r="J6" s="30"/>
      <c r="K6" s="30"/>
    </row>
    <row r="7" spans="1:11" s="20" customFormat="1" ht="24">
      <c r="A7" s="31" t="s">
        <v>320</v>
      </c>
      <c r="B7" s="32" t="s">
        <v>321</v>
      </c>
      <c r="C7" s="33"/>
      <c r="D7" s="33"/>
      <c r="E7" s="33"/>
      <c r="F7" s="33"/>
      <c r="G7" s="33"/>
      <c r="H7" s="33"/>
      <c r="I7" s="33"/>
      <c r="J7" s="33"/>
      <c r="K7" s="79"/>
    </row>
    <row r="8" spans="1:11" s="20" customFormat="1" ht="15.75">
      <c r="A8" s="31" t="s">
        <v>322</v>
      </c>
      <c r="B8" s="34" t="s">
        <v>323</v>
      </c>
      <c r="C8" s="35"/>
      <c r="D8" s="36" t="s">
        <v>324</v>
      </c>
      <c r="E8" s="37"/>
      <c r="F8" s="37"/>
      <c r="G8" s="38"/>
      <c r="H8" s="39" t="s">
        <v>325</v>
      </c>
      <c r="I8" s="80"/>
      <c r="J8" s="80"/>
      <c r="K8" s="80"/>
    </row>
    <row r="9" spans="1:11" s="20" customFormat="1" ht="15.75">
      <c r="A9" s="40"/>
      <c r="B9" s="41" t="s">
        <v>326</v>
      </c>
      <c r="C9" s="42"/>
      <c r="D9" s="43">
        <v>44197</v>
      </c>
      <c r="E9" s="44"/>
      <c r="F9" s="44"/>
      <c r="G9" s="45"/>
      <c r="H9" s="43">
        <v>44561</v>
      </c>
      <c r="I9" s="44"/>
      <c r="J9" s="44"/>
      <c r="K9" s="45"/>
    </row>
    <row r="10" spans="1:11" s="20" customFormat="1" ht="24">
      <c r="A10" s="28" t="s">
        <v>327</v>
      </c>
      <c r="B10" s="28" t="s">
        <v>328</v>
      </c>
      <c r="C10" s="29"/>
      <c r="D10" s="29"/>
      <c r="E10" s="29"/>
      <c r="F10" s="29"/>
      <c r="G10" s="29"/>
      <c r="H10" s="29"/>
      <c r="I10" s="29"/>
      <c r="J10" s="29"/>
      <c r="K10" s="29"/>
    </row>
    <row r="11" spans="1:11" s="20" customFormat="1" ht="24">
      <c r="A11" s="28" t="s">
        <v>329</v>
      </c>
      <c r="B11" s="46" t="s">
        <v>328</v>
      </c>
      <c r="C11" s="30"/>
      <c r="D11" s="30"/>
      <c r="E11" s="30"/>
      <c r="F11" s="30"/>
      <c r="G11" s="30"/>
      <c r="H11" s="30"/>
      <c r="I11" s="30"/>
      <c r="J11" s="30"/>
      <c r="K11" s="30"/>
    </row>
    <row r="12" spans="1:11" ht="18" customHeight="1">
      <c r="A12" s="28" t="s">
        <v>330</v>
      </c>
      <c r="B12" s="47" t="s">
        <v>331</v>
      </c>
      <c r="C12" s="40"/>
      <c r="D12" s="47" t="s">
        <v>332</v>
      </c>
      <c r="E12" s="40"/>
      <c r="F12" s="28" t="s">
        <v>333</v>
      </c>
      <c r="G12" s="28" t="s">
        <v>334</v>
      </c>
      <c r="H12" s="28" t="s">
        <v>335</v>
      </c>
      <c r="I12" s="29"/>
      <c r="J12" s="28" t="s">
        <v>300</v>
      </c>
      <c r="K12" s="29"/>
    </row>
    <row r="13" spans="1:11" ht="46.5" customHeight="1">
      <c r="A13" s="30"/>
      <c r="B13" s="28" t="s">
        <v>336</v>
      </c>
      <c r="C13" s="29"/>
      <c r="D13" s="28" t="s">
        <v>337</v>
      </c>
      <c r="E13" s="29"/>
      <c r="F13" s="48" t="s">
        <v>338</v>
      </c>
      <c r="G13" s="49" t="s">
        <v>339</v>
      </c>
      <c r="H13" s="50" t="s">
        <v>340</v>
      </c>
      <c r="I13" s="81"/>
      <c r="J13" s="52"/>
      <c r="K13" s="52"/>
    </row>
    <row r="14" spans="1:11" ht="63" customHeight="1">
      <c r="A14" s="30"/>
      <c r="B14" s="29"/>
      <c r="C14" s="29"/>
      <c r="D14" s="28" t="s">
        <v>341</v>
      </c>
      <c r="E14" s="29"/>
      <c r="F14" s="48" t="s">
        <v>342</v>
      </c>
      <c r="G14" s="48" t="s">
        <v>343</v>
      </c>
      <c r="H14" s="51" t="s">
        <v>344</v>
      </c>
      <c r="I14" s="82"/>
      <c r="J14" s="52"/>
      <c r="K14" s="52"/>
    </row>
    <row r="15" spans="1:11" ht="18" customHeight="1">
      <c r="A15" s="30"/>
      <c r="B15" s="29"/>
      <c r="C15" s="29"/>
      <c r="D15" s="28" t="s">
        <v>345</v>
      </c>
      <c r="E15" s="29"/>
      <c r="F15" s="48" t="s">
        <v>346</v>
      </c>
      <c r="G15" s="48" t="s">
        <v>347</v>
      </c>
      <c r="H15" s="52" t="s">
        <v>348</v>
      </c>
      <c r="I15" s="52"/>
      <c r="J15" s="52"/>
      <c r="K15" s="52"/>
    </row>
    <row r="16" spans="1:11" ht="18" customHeight="1">
      <c r="A16" s="30"/>
      <c r="B16" s="29"/>
      <c r="C16" s="29"/>
      <c r="D16" s="28" t="s">
        <v>349</v>
      </c>
      <c r="E16" s="29"/>
      <c r="F16" s="48" t="s">
        <v>350</v>
      </c>
      <c r="G16" s="48" t="s">
        <v>351</v>
      </c>
      <c r="H16" s="52" t="s">
        <v>352</v>
      </c>
      <c r="I16" s="52"/>
      <c r="J16" s="52"/>
      <c r="K16" s="52"/>
    </row>
    <row r="17" spans="1:11" ht="18" customHeight="1">
      <c r="A17" s="30"/>
      <c r="B17" s="53" t="s">
        <v>353</v>
      </c>
      <c r="C17" s="45"/>
      <c r="D17" s="28" t="s">
        <v>354</v>
      </c>
      <c r="E17" s="29"/>
      <c r="F17" s="54" t="s">
        <v>355</v>
      </c>
      <c r="G17" s="55"/>
      <c r="H17" s="55"/>
      <c r="I17" s="55"/>
      <c r="J17" s="55"/>
      <c r="K17" s="83"/>
    </row>
    <row r="18" spans="1:11" ht="18" customHeight="1">
      <c r="A18" s="30"/>
      <c r="B18" s="56"/>
      <c r="C18" s="57"/>
      <c r="D18" s="28" t="s">
        <v>356</v>
      </c>
      <c r="E18" s="29"/>
      <c r="F18" s="54" t="s">
        <v>355</v>
      </c>
      <c r="G18" s="55"/>
      <c r="H18" s="55"/>
      <c r="I18" s="55"/>
      <c r="J18" s="55"/>
      <c r="K18" s="83"/>
    </row>
    <row r="19" spans="1:11" ht="18" customHeight="1">
      <c r="A19" s="30"/>
      <c r="B19" s="56"/>
      <c r="C19" s="57"/>
      <c r="D19" s="28" t="s">
        <v>357</v>
      </c>
      <c r="E19" s="29"/>
      <c r="F19" s="54" t="s">
        <v>355</v>
      </c>
      <c r="G19" s="55"/>
      <c r="H19" s="55"/>
      <c r="I19" s="55"/>
      <c r="J19" s="55"/>
      <c r="K19" s="83"/>
    </row>
    <row r="20" spans="1:11" ht="18" customHeight="1">
      <c r="A20" s="30"/>
      <c r="B20" s="56"/>
      <c r="C20" s="57"/>
      <c r="D20" s="28" t="s">
        <v>358</v>
      </c>
      <c r="E20" s="29"/>
      <c r="F20" s="54" t="s">
        <v>355</v>
      </c>
      <c r="G20" s="55"/>
      <c r="H20" s="55"/>
      <c r="I20" s="55"/>
      <c r="J20" s="55"/>
      <c r="K20" s="83"/>
    </row>
    <row r="21" spans="1:11" ht="27.75" customHeight="1">
      <c r="A21" s="30"/>
      <c r="B21" s="58"/>
      <c r="C21" s="38"/>
      <c r="D21" s="28" t="s">
        <v>359</v>
      </c>
      <c r="E21" s="29"/>
      <c r="F21" s="48"/>
      <c r="G21" s="48" t="s">
        <v>360</v>
      </c>
      <c r="H21" s="59">
        <v>0.95</v>
      </c>
      <c r="I21" s="84"/>
      <c r="J21" s="52"/>
      <c r="K21" s="52"/>
    </row>
    <row r="22" spans="1:11" s="20" customFormat="1" ht="60" customHeight="1">
      <c r="A22" s="28" t="s">
        <v>361</v>
      </c>
      <c r="B22" s="41" t="s">
        <v>362</v>
      </c>
      <c r="C22" s="42"/>
      <c r="D22" s="42"/>
      <c r="E22" s="42"/>
      <c r="F22" s="42"/>
      <c r="G22" s="42"/>
      <c r="H22" s="42"/>
      <c r="I22" s="42"/>
      <c r="J22" s="42"/>
      <c r="K22" s="42"/>
    </row>
    <row r="23" spans="1:11" ht="24.75" customHeight="1">
      <c r="A23" s="28" t="s">
        <v>363</v>
      </c>
      <c r="B23" s="60" t="s">
        <v>364</v>
      </c>
      <c r="C23" s="61"/>
      <c r="D23" s="61"/>
      <c r="E23" s="61"/>
      <c r="F23" s="28" t="s">
        <v>365</v>
      </c>
      <c r="G23" s="28" t="s">
        <v>366</v>
      </c>
      <c r="H23" s="28" t="s">
        <v>367</v>
      </c>
      <c r="I23" s="28" t="s">
        <v>368</v>
      </c>
      <c r="J23" s="28" t="s">
        <v>367</v>
      </c>
      <c r="K23" s="28" t="s">
        <v>300</v>
      </c>
    </row>
    <row r="24" spans="1:11" ht="24.75" customHeight="1">
      <c r="A24" s="30"/>
      <c r="B24" s="28" t="s">
        <v>369</v>
      </c>
      <c r="C24" s="62" t="s">
        <v>370</v>
      </c>
      <c r="D24" s="54" t="s">
        <v>315</v>
      </c>
      <c r="E24" s="63"/>
      <c r="F24" s="29">
        <v>1210</v>
      </c>
      <c r="G24" s="29"/>
      <c r="H24" s="29" t="s">
        <v>371</v>
      </c>
      <c r="I24" s="29"/>
      <c r="J24" s="29"/>
      <c r="K24" s="29"/>
    </row>
    <row r="25" spans="1:11" ht="24.75" customHeight="1">
      <c r="A25" s="30"/>
      <c r="B25" s="29"/>
      <c r="C25" s="64" t="s">
        <v>372</v>
      </c>
      <c r="D25" s="65"/>
      <c r="E25" s="66"/>
      <c r="F25" s="67"/>
      <c r="G25" s="68"/>
      <c r="H25" s="68"/>
      <c r="I25" s="68"/>
      <c r="J25" s="68"/>
      <c r="K25" s="63"/>
    </row>
    <row r="26" spans="1:11" ht="24.75" customHeight="1">
      <c r="A26" s="69" t="s">
        <v>373</v>
      </c>
      <c r="B26" s="70"/>
      <c r="C26" s="70"/>
      <c r="D26" s="70"/>
      <c r="E26" s="71"/>
      <c r="F26" s="72"/>
      <c r="G26" s="72"/>
      <c r="H26" s="72"/>
      <c r="I26" s="72"/>
      <c r="J26" s="72"/>
      <c r="K26" s="72"/>
    </row>
    <row r="27" spans="1:11" ht="14.25">
      <c r="A27" s="73" t="s">
        <v>374</v>
      </c>
      <c r="B27" s="74"/>
      <c r="C27" s="75"/>
      <c r="D27" s="76"/>
      <c r="E27" s="77" t="s">
        <v>375</v>
      </c>
      <c r="F27" s="77"/>
      <c r="G27" s="74"/>
      <c r="H27" s="78"/>
      <c r="I27" s="74"/>
      <c r="J27" s="74"/>
      <c r="K27" s="74"/>
    </row>
  </sheetData>
  <sheetProtection/>
  <mergeCells count="59">
    <mergeCell ref="A2:K2"/>
    <mergeCell ref="A3:K3"/>
    <mergeCell ref="B4:G4"/>
    <mergeCell ref="B5:E5"/>
    <mergeCell ref="F5:G5"/>
    <mergeCell ref="H5:K5"/>
    <mergeCell ref="B6:E6"/>
    <mergeCell ref="F6:G6"/>
    <mergeCell ref="H6:K6"/>
    <mergeCell ref="B7:K7"/>
    <mergeCell ref="B8:C8"/>
    <mergeCell ref="D8:G8"/>
    <mergeCell ref="H8:K8"/>
    <mergeCell ref="B9:C9"/>
    <mergeCell ref="D9:G9"/>
    <mergeCell ref="H9:K9"/>
    <mergeCell ref="B10:K10"/>
    <mergeCell ref="B11:K11"/>
    <mergeCell ref="B12:C12"/>
    <mergeCell ref="D12:E12"/>
    <mergeCell ref="H12:I12"/>
    <mergeCell ref="J12:K12"/>
    <mergeCell ref="D13:E13"/>
    <mergeCell ref="H13:I13"/>
    <mergeCell ref="J13:K13"/>
    <mergeCell ref="D14:E14"/>
    <mergeCell ref="H14:I14"/>
    <mergeCell ref="J14:K14"/>
    <mergeCell ref="D15:E15"/>
    <mergeCell ref="H15:I15"/>
    <mergeCell ref="J15:K15"/>
    <mergeCell ref="D16:E16"/>
    <mergeCell ref="H16:I16"/>
    <mergeCell ref="J16:K16"/>
    <mergeCell ref="D17:E17"/>
    <mergeCell ref="F17:K17"/>
    <mergeCell ref="D18:E18"/>
    <mergeCell ref="F18:K18"/>
    <mergeCell ref="D19:E19"/>
    <mergeCell ref="F19:K19"/>
    <mergeCell ref="D20:E20"/>
    <mergeCell ref="F20:K20"/>
    <mergeCell ref="D21:E21"/>
    <mergeCell ref="H21:I21"/>
    <mergeCell ref="J21:K21"/>
    <mergeCell ref="B22:K22"/>
    <mergeCell ref="B23:E23"/>
    <mergeCell ref="D24:E24"/>
    <mergeCell ref="C25:E25"/>
    <mergeCell ref="F25:K25"/>
    <mergeCell ref="A26:E26"/>
    <mergeCell ref="F26:K26"/>
    <mergeCell ref="E27:F27"/>
    <mergeCell ref="A8:A9"/>
    <mergeCell ref="A12:A21"/>
    <mergeCell ref="A23:A25"/>
    <mergeCell ref="B24:B25"/>
    <mergeCell ref="B13:C16"/>
    <mergeCell ref="B17:C21"/>
  </mergeCells>
  <printOptions horizontalCentered="1"/>
  <pageMargins left="0.75" right="0.75" top="0.81" bottom="0.41" header="0.51" footer="0.51"/>
  <pageSetup firstPageNumber="33" useFirstPageNumber="1"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I25"/>
  <sheetViews>
    <sheetView zoomScaleSheetLayoutView="100" workbookViewId="0" topLeftCell="A20">
      <selection activeCell="F24" sqref="F24:G24"/>
    </sheetView>
  </sheetViews>
  <sheetFormatPr defaultColWidth="9.00390625" defaultRowHeight="14.25"/>
  <cols>
    <col min="1" max="1" width="9.00390625" style="2" customWidth="1"/>
    <col min="2" max="2" width="8.75390625" style="2" customWidth="1"/>
    <col min="3" max="3" width="11.375" style="2" customWidth="1"/>
    <col min="4" max="4" width="13.875" style="2" customWidth="1"/>
    <col min="5" max="5" width="11.875" style="2" customWidth="1"/>
    <col min="6" max="6" width="8.875" style="2" customWidth="1"/>
    <col min="7" max="9" width="8.25390625" style="2" customWidth="1"/>
    <col min="10" max="16384" width="9.00390625" style="2" customWidth="1"/>
  </cols>
  <sheetData>
    <row r="1" spans="1:9" ht="15.75" customHeight="1">
      <c r="A1" s="3" t="s">
        <v>376</v>
      </c>
      <c r="B1" s="3"/>
      <c r="C1" s="4"/>
      <c r="D1" s="4"/>
      <c r="E1" s="4"/>
      <c r="F1" s="4"/>
      <c r="G1" s="4"/>
      <c r="H1" s="4"/>
      <c r="I1" s="4"/>
    </row>
    <row r="2" spans="1:9" ht="39" customHeight="1">
      <c r="A2" s="5" t="s">
        <v>377</v>
      </c>
      <c r="B2" s="5"/>
      <c r="C2" s="5"/>
      <c r="D2" s="5"/>
      <c r="E2" s="5"/>
      <c r="F2" s="5"/>
      <c r="G2" s="5"/>
      <c r="H2" s="5"/>
      <c r="I2" s="5"/>
    </row>
    <row r="3" spans="1:9" ht="24" customHeight="1">
      <c r="A3" s="6" t="s">
        <v>378</v>
      </c>
      <c r="B3" s="6"/>
      <c r="C3" s="6"/>
      <c r="D3" s="6"/>
      <c r="E3" s="6"/>
      <c r="F3" s="6"/>
      <c r="G3" s="6"/>
      <c r="H3" s="6"/>
      <c r="I3" s="6"/>
    </row>
    <row r="4" spans="1:9" s="1" customFormat="1" ht="29.25" customHeight="1">
      <c r="A4" s="7" t="s">
        <v>379</v>
      </c>
      <c r="B4" s="7"/>
      <c r="C4" s="7"/>
      <c r="D4" s="7"/>
      <c r="E4" s="7"/>
      <c r="F4" s="7"/>
      <c r="G4" s="7"/>
      <c r="H4" s="7"/>
      <c r="I4" s="7"/>
    </row>
    <row r="5" spans="1:9" s="1" customFormat="1" ht="24" customHeight="1">
      <c r="A5" s="8" t="s">
        <v>380</v>
      </c>
      <c r="B5" s="8" t="s">
        <v>42</v>
      </c>
      <c r="C5" s="8"/>
      <c r="D5" s="8"/>
      <c r="E5" s="8"/>
      <c r="F5" s="8"/>
      <c r="G5" s="8"/>
      <c r="H5" s="8"/>
      <c r="I5" s="8"/>
    </row>
    <row r="6" spans="1:9" s="1" customFormat="1" ht="24" customHeight="1">
      <c r="A6" s="8" t="s">
        <v>381</v>
      </c>
      <c r="B6" s="8"/>
      <c r="C6" s="8"/>
      <c r="D6" s="8"/>
      <c r="E6" s="8"/>
      <c r="F6" s="8"/>
      <c r="G6" s="8"/>
      <c r="H6" s="8"/>
      <c r="I6" s="8"/>
    </row>
    <row r="7" spans="1:9" s="1" customFormat="1" ht="24" customHeight="1">
      <c r="A7" s="8" t="s">
        <v>382</v>
      </c>
      <c r="B7" s="8" t="s">
        <v>383</v>
      </c>
      <c r="C7" s="8" t="s">
        <v>384</v>
      </c>
      <c r="D7" s="8"/>
      <c r="E7" s="8"/>
      <c r="F7" s="8"/>
      <c r="G7" s="8"/>
      <c r="H7" s="8" t="s">
        <v>385</v>
      </c>
      <c r="I7" s="8"/>
    </row>
    <row r="8" spans="1:9" s="1" customFormat="1" ht="24" customHeight="1">
      <c r="A8" s="7"/>
      <c r="B8" s="7"/>
      <c r="C8" s="8" t="s">
        <v>29</v>
      </c>
      <c r="D8" s="8" t="s">
        <v>386</v>
      </c>
      <c r="E8" s="8"/>
      <c r="F8" s="8" t="s">
        <v>387</v>
      </c>
      <c r="G8" s="8" t="s">
        <v>388</v>
      </c>
      <c r="H8" s="8" t="s">
        <v>389</v>
      </c>
      <c r="I8" s="8" t="s">
        <v>390</v>
      </c>
    </row>
    <row r="9" spans="1:9" s="1" customFormat="1" ht="24" customHeight="1">
      <c r="A9" s="7"/>
      <c r="B9" s="7"/>
      <c r="C9" s="8"/>
      <c r="D9" s="8" t="s">
        <v>391</v>
      </c>
      <c r="E9" s="8"/>
      <c r="F9" s="8"/>
      <c r="G9" s="8" t="s">
        <v>392</v>
      </c>
      <c r="H9" s="8" t="s">
        <v>26</v>
      </c>
      <c r="I9" s="8" t="s">
        <v>26</v>
      </c>
    </row>
    <row r="10" spans="1:9" s="1" customFormat="1" ht="24" customHeight="1">
      <c r="A10" s="7"/>
      <c r="B10" s="9"/>
      <c r="C10" s="10">
        <v>190.75</v>
      </c>
      <c r="D10" s="10"/>
      <c r="E10" s="10"/>
      <c r="F10" s="10">
        <v>1210</v>
      </c>
      <c r="G10" s="10"/>
      <c r="H10" s="10">
        <v>190.75</v>
      </c>
      <c r="I10" s="10">
        <v>1210</v>
      </c>
    </row>
    <row r="11" spans="1:9" s="1" customFormat="1" ht="30.75" customHeight="1">
      <c r="A11" s="8" t="s">
        <v>393</v>
      </c>
      <c r="B11" s="7" t="s">
        <v>394</v>
      </c>
      <c r="C11" s="7"/>
      <c r="D11" s="7"/>
      <c r="E11" s="7"/>
      <c r="F11" s="7"/>
      <c r="G11" s="7"/>
      <c r="H11" s="7"/>
      <c r="I11" s="7"/>
    </row>
    <row r="12" spans="1:9" s="1" customFormat="1" ht="30.75" customHeight="1">
      <c r="A12" s="11" t="s">
        <v>395</v>
      </c>
      <c r="B12" s="7" t="s">
        <v>396</v>
      </c>
      <c r="C12" s="7"/>
      <c r="D12" s="7"/>
      <c r="E12" s="7"/>
      <c r="F12" s="7"/>
      <c r="G12" s="7"/>
      <c r="H12" s="7"/>
      <c r="I12" s="7"/>
    </row>
    <row r="13" spans="1:9" s="1" customFormat="1" ht="30.75" customHeight="1">
      <c r="A13" s="12"/>
      <c r="B13" s="13" t="s">
        <v>397</v>
      </c>
      <c r="C13" s="14"/>
      <c r="D13" s="14"/>
      <c r="E13" s="14"/>
      <c r="F13" s="14"/>
      <c r="G13" s="14"/>
      <c r="H13" s="14"/>
      <c r="I13" s="15"/>
    </row>
    <row r="14" spans="1:9" s="1" customFormat="1" ht="21.75" customHeight="1">
      <c r="A14" s="8" t="s">
        <v>398</v>
      </c>
      <c r="B14" s="8" t="s">
        <v>331</v>
      </c>
      <c r="C14" s="8" t="s">
        <v>332</v>
      </c>
      <c r="D14" s="8" t="s">
        <v>399</v>
      </c>
      <c r="E14" s="8"/>
      <c r="F14" s="8" t="s">
        <v>334</v>
      </c>
      <c r="G14" s="8"/>
      <c r="H14" s="8" t="s">
        <v>335</v>
      </c>
      <c r="I14" s="8" t="s">
        <v>300</v>
      </c>
    </row>
    <row r="15" spans="1:9" s="1" customFormat="1" ht="21.75" customHeight="1">
      <c r="A15" s="8"/>
      <c r="B15" s="8"/>
      <c r="C15" s="8"/>
      <c r="D15" s="8" t="s">
        <v>400</v>
      </c>
      <c r="E15" s="8"/>
      <c r="F15" s="8"/>
      <c r="G15" s="8"/>
      <c r="H15" s="8"/>
      <c r="I15" s="8"/>
    </row>
    <row r="16" spans="1:9" s="1" customFormat="1" ht="37.5" customHeight="1">
      <c r="A16" s="7"/>
      <c r="B16" s="8" t="s">
        <v>336</v>
      </c>
      <c r="C16" s="8" t="s">
        <v>337</v>
      </c>
      <c r="D16" s="8" t="s">
        <v>401</v>
      </c>
      <c r="E16" s="8"/>
      <c r="F16" s="13" t="s">
        <v>402</v>
      </c>
      <c r="G16" s="15"/>
      <c r="H16" s="16">
        <v>1</v>
      </c>
      <c r="I16" s="8"/>
    </row>
    <row r="17" spans="1:9" s="1" customFormat="1" ht="82.5" customHeight="1">
      <c r="A17" s="7"/>
      <c r="B17" s="7"/>
      <c r="C17" s="8" t="s">
        <v>341</v>
      </c>
      <c r="D17" s="8" t="s">
        <v>342</v>
      </c>
      <c r="E17" s="8"/>
      <c r="F17" s="13" t="s">
        <v>403</v>
      </c>
      <c r="G17" s="15"/>
      <c r="H17" s="16">
        <v>1</v>
      </c>
      <c r="I17" s="7"/>
    </row>
    <row r="18" spans="1:9" s="1" customFormat="1" ht="19.5" customHeight="1">
      <c r="A18" s="7"/>
      <c r="B18" s="7"/>
      <c r="C18" s="8" t="s">
        <v>345</v>
      </c>
      <c r="D18" s="8" t="s">
        <v>346</v>
      </c>
      <c r="E18" s="8"/>
      <c r="F18" s="7" t="s">
        <v>404</v>
      </c>
      <c r="G18" s="7"/>
      <c r="H18" s="8" t="s">
        <v>405</v>
      </c>
      <c r="I18" s="7"/>
    </row>
    <row r="19" spans="1:9" s="1" customFormat="1" ht="42.75" customHeight="1">
      <c r="A19" s="7"/>
      <c r="B19" s="7"/>
      <c r="C19" s="8" t="s">
        <v>349</v>
      </c>
      <c r="D19" s="8" t="s">
        <v>350</v>
      </c>
      <c r="E19" s="8"/>
      <c r="F19" s="13" t="s">
        <v>406</v>
      </c>
      <c r="G19" s="15"/>
      <c r="H19" s="8">
        <v>1400.75</v>
      </c>
      <c r="I19" s="7"/>
    </row>
    <row r="20" spans="1:9" s="1" customFormat="1" ht="19.5" customHeight="1">
      <c r="A20" s="7"/>
      <c r="B20" s="8" t="s">
        <v>353</v>
      </c>
      <c r="C20" s="8" t="s">
        <v>354</v>
      </c>
      <c r="D20" s="17" t="s">
        <v>407</v>
      </c>
      <c r="E20" s="18"/>
      <c r="F20" s="18"/>
      <c r="G20" s="18"/>
      <c r="H20" s="18"/>
      <c r="I20" s="19"/>
    </row>
    <row r="21" spans="1:9" s="1" customFormat="1" ht="40.5" customHeight="1">
      <c r="A21" s="7"/>
      <c r="B21" s="7"/>
      <c r="C21" s="8" t="s">
        <v>356</v>
      </c>
      <c r="D21" s="7"/>
      <c r="E21" s="7"/>
      <c r="F21" s="13" t="s">
        <v>408</v>
      </c>
      <c r="G21" s="15"/>
      <c r="H21" s="8"/>
      <c r="I21" s="7"/>
    </row>
    <row r="22" spans="1:9" s="1" customFormat="1" ht="19.5" customHeight="1">
      <c r="A22" s="7"/>
      <c r="B22" s="7"/>
      <c r="C22" s="8" t="s">
        <v>357</v>
      </c>
      <c r="D22" s="17" t="s">
        <v>407</v>
      </c>
      <c r="E22" s="18"/>
      <c r="F22" s="18"/>
      <c r="G22" s="18"/>
      <c r="H22" s="18"/>
      <c r="I22" s="19"/>
    </row>
    <row r="23" spans="1:9" s="1" customFormat="1" ht="19.5" customHeight="1">
      <c r="A23" s="7"/>
      <c r="B23" s="7"/>
      <c r="C23" s="8" t="s">
        <v>358</v>
      </c>
      <c r="D23" s="17" t="s">
        <v>407</v>
      </c>
      <c r="E23" s="18"/>
      <c r="F23" s="18"/>
      <c r="G23" s="18"/>
      <c r="H23" s="18"/>
      <c r="I23" s="19"/>
    </row>
    <row r="24" spans="1:9" s="1" customFormat="1" ht="42" customHeight="1">
      <c r="A24" s="7"/>
      <c r="B24" s="7"/>
      <c r="C24" s="8" t="s">
        <v>409</v>
      </c>
      <c r="D24" s="17" t="s">
        <v>410</v>
      </c>
      <c r="E24" s="19"/>
      <c r="F24" s="13" t="s">
        <v>411</v>
      </c>
      <c r="G24" s="15"/>
      <c r="H24" s="16">
        <v>1</v>
      </c>
      <c r="I24" s="7"/>
    </row>
    <row r="25" spans="1:9" s="1" customFormat="1" ht="18" customHeight="1">
      <c r="A25" s="7" t="s">
        <v>412</v>
      </c>
      <c r="B25" s="7"/>
      <c r="C25" s="7"/>
      <c r="D25" s="7"/>
      <c r="E25" s="7"/>
      <c r="F25" s="7"/>
      <c r="G25" s="7"/>
      <c r="H25" s="7"/>
      <c r="I25" s="7"/>
    </row>
    <row r="26" s="1" customFormat="1" ht="15"/>
    <row r="27" s="1" customFormat="1" ht="15"/>
    <row r="28" s="1" customFormat="1" ht="15"/>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row r="40" s="1" customFormat="1" ht="15"/>
  </sheetData>
  <sheetProtection/>
  <mergeCells count="43">
    <mergeCell ref="A1:B1"/>
    <mergeCell ref="E1:F1"/>
    <mergeCell ref="A2:I2"/>
    <mergeCell ref="A3:I3"/>
    <mergeCell ref="A4:I4"/>
    <mergeCell ref="C7:G7"/>
    <mergeCell ref="H7:I7"/>
    <mergeCell ref="D8:E8"/>
    <mergeCell ref="D9:E9"/>
    <mergeCell ref="D10:E10"/>
    <mergeCell ref="B11:I11"/>
    <mergeCell ref="B12:I12"/>
    <mergeCell ref="B13:I13"/>
    <mergeCell ref="D14:E14"/>
    <mergeCell ref="D15:E15"/>
    <mergeCell ref="D16:E16"/>
    <mergeCell ref="F16:G16"/>
    <mergeCell ref="D17:E17"/>
    <mergeCell ref="F17:G17"/>
    <mergeCell ref="D18:E18"/>
    <mergeCell ref="F18:G18"/>
    <mergeCell ref="D19:E19"/>
    <mergeCell ref="F19:G19"/>
    <mergeCell ref="D20:I20"/>
    <mergeCell ref="D21:E21"/>
    <mergeCell ref="F21:G21"/>
    <mergeCell ref="D22:I22"/>
    <mergeCell ref="D23:I23"/>
    <mergeCell ref="D24:E24"/>
    <mergeCell ref="F24:G24"/>
    <mergeCell ref="A25:I25"/>
    <mergeCell ref="A8:A9"/>
    <mergeCell ref="A12:A13"/>
    <mergeCell ref="A14:A15"/>
    <mergeCell ref="B8:B9"/>
    <mergeCell ref="B14:B15"/>
    <mergeCell ref="C8:C9"/>
    <mergeCell ref="C14:C15"/>
    <mergeCell ref="F8:F9"/>
    <mergeCell ref="H14:H15"/>
    <mergeCell ref="I14:I15"/>
    <mergeCell ref="F14:G15"/>
    <mergeCell ref="B5:I6"/>
  </mergeCells>
  <printOptions horizontalCentered="1"/>
  <pageMargins left="0.36" right="0.36" top="1" bottom="0.61" header="0.51" footer="0.51"/>
  <pageSetup firstPageNumber="34" useFirstPageNumber="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Zeros="0" workbookViewId="0" topLeftCell="A1">
      <selection activeCell="Q9" sqref="Q9"/>
    </sheetView>
  </sheetViews>
  <sheetFormatPr defaultColWidth="9.00390625" defaultRowHeight="14.25"/>
  <cols>
    <col min="1" max="1" width="10.125" style="87" customWidth="1"/>
    <col min="2" max="2" width="7.75390625" style="293" customWidth="1"/>
    <col min="3" max="3" width="7.25390625" style="87" customWidth="1"/>
    <col min="4" max="4" width="14.50390625" style="87" customWidth="1"/>
    <col min="5" max="5" width="6.875" style="87" customWidth="1"/>
    <col min="6" max="6" width="9.00390625" style="87" customWidth="1"/>
    <col min="7" max="7" width="5.75390625" style="87" customWidth="1"/>
    <col min="8" max="8" width="6.75390625" style="87" customWidth="1"/>
    <col min="9" max="9" width="8.375" style="87" customWidth="1"/>
    <col min="10" max="10" width="6.75390625" style="87" customWidth="1"/>
    <col min="11" max="11" width="8.00390625" style="87" customWidth="1"/>
    <col min="12" max="13" width="8.50390625" style="87" customWidth="1"/>
    <col min="14" max="14" width="8.625" style="87" customWidth="1"/>
    <col min="15" max="15" width="7.125" style="87" customWidth="1"/>
    <col min="16" max="16384" width="9.00390625" style="87" customWidth="1"/>
  </cols>
  <sheetData>
    <row r="1" ht="23.25" customHeight="1">
      <c r="A1" s="22" t="s">
        <v>21</v>
      </c>
    </row>
    <row r="2" spans="1:15" ht="29.25" customHeight="1">
      <c r="A2" s="88" t="s">
        <v>22</v>
      </c>
      <c r="B2" s="88"/>
      <c r="C2" s="88"/>
      <c r="D2" s="88"/>
      <c r="E2" s="88"/>
      <c r="F2" s="88"/>
      <c r="G2" s="88"/>
      <c r="H2" s="88"/>
      <c r="I2" s="88"/>
      <c r="J2" s="88"/>
      <c r="K2" s="88"/>
      <c r="L2" s="88"/>
      <c r="M2" s="88"/>
      <c r="N2" s="88"/>
      <c r="O2" s="88"/>
    </row>
    <row r="3" spans="1:15" s="85" customFormat="1" ht="18.75" customHeight="1">
      <c r="A3" s="89"/>
      <c r="B3" s="307"/>
      <c r="O3" s="105" t="s">
        <v>23</v>
      </c>
    </row>
    <row r="4" spans="1:15" s="85" customFormat="1" ht="22.5" customHeight="1">
      <c r="A4" s="308" t="s">
        <v>24</v>
      </c>
      <c r="B4" s="309" t="s">
        <v>25</v>
      </c>
      <c r="C4" s="310"/>
      <c r="D4" s="310"/>
      <c r="E4" s="310"/>
      <c r="F4" s="310"/>
      <c r="G4" s="310"/>
      <c r="H4" s="310"/>
      <c r="I4" s="309" t="s">
        <v>26</v>
      </c>
      <c r="J4" s="310"/>
      <c r="K4" s="310"/>
      <c r="L4" s="310"/>
      <c r="M4" s="310"/>
      <c r="N4" s="310"/>
      <c r="O4" s="170" t="s">
        <v>27</v>
      </c>
    </row>
    <row r="5" spans="1:15" s="85" customFormat="1" ht="30.75" customHeight="1">
      <c r="A5" s="311"/>
      <c r="B5" s="312" t="s">
        <v>28</v>
      </c>
      <c r="C5" s="309" t="s">
        <v>29</v>
      </c>
      <c r="D5" s="313"/>
      <c r="E5" s="170" t="s">
        <v>30</v>
      </c>
      <c r="F5" s="170" t="s">
        <v>31</v>
      </c>
      <c r="G5" s="170" t="s">
        <v>32</v>
      </c>
      <c r="H5" s="170" t="s">
        <v>33</v>
      </c>
      <c r="I5" s="170" t="s">
        <v>28</v>
      </c>
      <c r="J5" s="323" t="s">
        <v>34</v>
      </c>
      <c r="K5" s="324"/>
      <c r="L5" s="324"/>
      <c r="M5" s="325"/>
      <c r="N5" s="170" t="s">
        <v>35</v>
      </c>
      <c r="O5" s="326"/>
    </row>
    <row r="6" spans="1:15" s="85" customFormat="1" ht="30.75" customHeight="1">
      <c r="A6" s="314"/>
      <c r="B6" s="315"/>
      <c r="C6" s="170" t="s">
        <v>36</v>
      </c>
      <c r="D6" s="170" t="s">
        <v>37</v>
      </c>
      <c r="E6" s="316"/>
      <c r="F6" s="316"/>
      <c r="G6" s="316"/>
      <c r="H6" s="316"/>
      <c r="I6" s="316"/>
      <c r="J6" s="327" t="s">
        <v>38</v>
      </c>
      <c r="K6" s="327" t="s">
        <v>39</v>
      </c>
      <c r="L6" s="327" t="s">
        <v>40</v>
      </c>
      <c r="M6" s="327" t="s">
        <v>41</v>
      </c>
      <c r="N6" s="316"/>
      <c r="O6" s="316"/>
    </row>
    <row r="7" spans="1:15" ht="35.25" customHeight="1">
      <c r="A7" s="317" t="s">
        <v>28</v>
      </c>
      <c r="B7" s="318">
        <f aca="true" t="shared" si="0" ref="B7:B13">SUM(C7:H7)</f>
        <v>1400.75</v>
      </c>
      <c r="C7" s="101">
        <f>SUM(C8:C13)</f>
        <v>190.75</v>
      </c>
      <c r="D7" s="101">
        <f aca="true" t="shared" si="1" ref="D7:N7">SUM(D8:D13)</f>
        <v>1210</v>
      </c>
      <c r="E7" s="101">
        <f t="shared" si="1"/>
        <v>0</v>
      </c>
      <c r="F7" s="101">
        <f t="shared" si="1"/>
        <v>0</v>
      </c>
      <c r="G7" s="101">
        <f t="shared" si="1"/>
        <v>0</v>
      </c>
      <c r="H7" s="101">
        <f t="shared" si="1"/>
        <v>0</v>
      </c>
      <c r="I7" s="328">
        <f>SUM(K7:N7)</f>
        <v>1400.75</v>
      </c>
      <c r="J7" s="101">
        <f t="shared" si="1"/>
        <v>190.75</v>
      </c>
      <c r="K7" s="101">
        <f t="shared" si="1"/>
        <v>154.51</v>
      </c>
      <c r="L7" s="101">
        <f t="shared" si="1"/>
        <v>32.23</v>
      </c>
      <c r="M7" s="101">
        <f t="shared" si="1"/>
        <v>4.01</v>
      </c>
      <c r="N7" s="101">
        <f t="shared" si="1"/>
        <v>1210</v>
      </c>
      <c r="O7" s="101">
        <v>1210</v>
      </c>
    </row>
    <row r="8" spans="1:15" ht="39" customHeight="1">
      <c r="A8" s="319" t="s">
        <v>42</v>
      </c>
      <c r="B8" s="318">
        <f t="shared" si="0"/>
        <v>1400.75</v>
      </c>
      <c r="C8" s="101">
        <v>190.75</v>
      </c>
      <c r="D8" s="101">
        <v>1210</v>
      </c>
      <c r="E8" s="101"/>
      <c r="F8" s="101"/>
      <c r="G8" s="101"/>
      <c r="H8" s="101"/>
      <c r="I8" s="328">
        <f>SUM(K8:N8)</f>
        <v>1400.75</v>
      </c>
      <c r="J8" s="329">
        <v>190.75</v>
      </c>
      <c r="K8" s="329">
        <v>154.51</v>
      </c>
      <c r="L8" s="329">
        <v>32.23</v>
      </c>
      <c r="M8" s="329">
        <v>4.01</v>
      </c>
      <c r="N8" s="330">
        <v>1210</v>
      </c>
      <c r="O8" s="101">
        <v>1210</v>
      </c>
    </row>
    <row r="9" spans="1:15" ht="30" customHeight="1">
      <c r="A9" s="319"/>
      <c r="B9" s="318">
        <f t="shared" si="0"/>
        <v>0</v>
      </c>
      <c r="C9" s="101"/>
      <c r="D9" s="101"/>
      <c r="E9" s="101"/>
      <c r="F9" s="101"/>
      <c r="G9" s="101"/>
      <c r="H9" s="101"/>
      <c r="I9" s="328">
        <f>SUM(J9:N9)</f>
        <v>0</v>
      </c>
      <c r="J9" s="329"/>
      <c r="K9" s="329"/>
      <c r="L9" s="329"/>
      <c r="M9" s="329"/>
      <c r="N9" s="329"/>
      <c r="O9" s="110"/>
    </row>
    <row r="10" spans="1:15" ht="30" customHeight="1">
      <c r="A10" s="319"/>
      <c r="B10" s="318">
        <f t="shared" si="0"/>
        <v>0</v>
      </c>
      <c r="C10" s="102"/>
      <c r="D10" s="102"/>
      <c r="E10" s="102"/>
      <c r="F10" s="102"/>
      <c r="G10" s="102"/>
      <c r="H10" s="102"/>
      <c r="I10" s="328">
        <f>SUM(J10:N10)</f>
        <v>0</v>
      </c>
      <c r="J10" s="329"/>
      <c r="K10" s="329"/>
      <c r="L10" s="329"/>
      <c r="M10" s="329"/>
      <c r="N10" s="329"/>
      <c r="O10" s="110"/>
    </row>
    <row r="11" spans="1:15" s="306" customFormat="1" ht="30" customHeight="1">
      <c r="A11" s="320"/>
      <c r="B11" s="318">
        <f t="shared" si="0"/>
        <v>0</v>
      </c>
      <c r="C11" s="321"/>
      <c r="D11" s="321"/>
      <c r="E11" s="321"/>
      <c r="F11" s="321"/>
      <c r="G11" s="321"/>
      <c r="H11" s="321"/>
      <c r="I11" s="328">
        <f>SUM(J11:N11)</f>
        <v>0</v>
      </c>
      <c r="J11" s="321"/>
      <c r="K11" s="321"/>
      <c r="L11" s="321"/>
      <c r="M11" s="321"/>
      <c r="N11" s="321"/>
      <c r="O11" s="331"/>
    </row>
    <row r="12" spans="1:15" ht="30" customHeight="1">
      <c r="A12" s="110"/>
      <c r="B12" s="318">
        <f t="shared" si="0"/>
        <v>0</v>
      </c>
      <c r="C12" s="110"/>
      <c r="D12" s="110"/>
      <c r="E12" s="110"/>
      <c r="F12" s="110"/>
      <c r="G12" s="110"/>
      <c r="H12" s="110"/>
      <c r="I12" s="328">
        <f>SUM(J12:N12)</f>
        <v>0</v>
      </c>
      <c r="J12" s="110"/>
      <c r="K12" s="110"/>
      <c r="L12" s="110"/>
      <c r="M12" s="110"/>
      <c r="N12" s="110"/>
      <c r="O12" s="110"/>
    </row>
    <row r="13" spans="1:15" ht="30" customHeight="1">
      <c r="A13" s="110"/>
      <c r="B13" s="318">
        <f t="shared" si="0"/>
        <v>0</v>
      </c>
      <c r="C13" s="110"/>
      <c r="D13" s="110"/>
      <c r="E13" s="110"/>
      <c r="F13" s="110"/>
      <c r="G13" s="110"/>
      <c r="H13" s="110"/>
      <c r="I13" s="328">
        <f>SUM(J13:N13)</f>
        <v>0</v>
      </c>
      <c r="J13" s="110"/>
      <c r="K13" s="110"/>
      <c r="L13" s="110"/>
      <c r="M13" s="110"/>
      <c r="N13" s="110"/>
      <c r="O13" s="110"/>
    </row>
    <row r="14" spans="1:15" ht="30" customHeight="1">
      <c r="A14" s="322" t="s">
        <v>43</v>
      </c>
      <c r="B14" s="322"/>
      <c r="C14" s="322"/>
      <c r="D14" s="322"/>
      <c r="E14" s="322"/>
      <c r="F14" s="322"/>
      <c r="G14" s="322"/>
      <c r="H14" s="322"/>
      <c r="I14" s="322"/>
      <c r="J14" s="322"/>
      <c r="K14" s="322"/>
      <c r="L14" s="322"/>
      <c r="M14" s="322"/>
      <c r="N14" s="322"/>
      <c r="O14" s="322"/>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H37"/>
  <sheetViews>
    <sheetView workbookViewId="0" topLeftCell="A1">
      <selection activeCell="H6" sqref="H6"/>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875" style="0" customWidth="1"/>
    <col min="6" max="6" width="9.625" style="0" customWidth="1"/>
    <col min="7" max="7" width="23.75390625" style="0" customWidth="1"/>
    <col min="8" max="8" width="9.625" style="0" customWidth="1"/>
  </cols>
  <sheetData>
    <row r="1" spans="1:2" s="87" customFormat="1" ht="14.25">
      <c r="A1" s="22" t="s">
        <v>44</v>
      </c>
      <c r="B1" s="293"/>
    </row>
    <row r="2" spans="1:8" s="289" customFormat="1" ht="26.25">
      <c r="A2" s="294" t="s">
        <v>22</v>
      </c>
      <c r="B2" s="294"/>
      <c r="C2" s="294"/>
      <c r="D2" s="294"/>
      <c r="E2" s="294"/>
      <c r="F2" s="294"/>
      <c r="G2" s="294"/>
      <c r="H2" s="294"/>
    </row>
    <row r="3" spans="1:8" s="290" customFormat="1" ht="14.25" customHeight="1">
      <c r="A3" s="295"/>
      <c r="B3" s="296"/>
      <c r="D3" s="297" t="s">
        <v>23</v>
      </c>
      <c r="E3" s="297"/>
      <c r="F3" s="297"/>
      <c r="G3" s="297"/>
      <c r="H3" s="297"/>
    </row>
    <row r="4" spans="1:8" s="291" customFormat="1" ht="18.75" customHeight="1">
      <c r="A4" s="298" t="s">
        <v>45</v>
      </c>
      <c r="B4" s="298"/>
      <c r="C4" s="298" t="s">
        <v>46</v>
      </c>
      <c r="D4" s="298"/>
      <c r="E4" s="298"/>
      <c r="F4" s="298"/>
      <c r="G4" s="298"/>
      <c r="H4" s="298"/>
    </row>
    <row r="5" spans="1:8" s="291" customFormat="1" ht="18.75" customHeight="1">
      <c r="A5" s="299" t="s">
        <v>47</v>
      </c>
      <c r="B5" s="300" t="s">
        <v>48</v>
      </c>
      <c r="C5" s="300" t="s">
        <v>49</v>
      </c>
      <c r="D5" s="299" t="s">
        <v>48</v>
      </c>
      <c r="E5" s="300" t="s">
        <v>50</v>
      </c>
      <c r="F5" s="300" t="s">
        <v>48</v>
      </c>
      <c r="G5" s="300" t="s">
        <v>51</v>
      </c>
      <c r="H5" s="300" t="s">
        <v>48</v>
      </c>
    </row>
    <row r="6" spans="1:8" s="292" customFormat="1" ht="14.25" customHeight="1">
      <c r="A6" s="301" t="s">
        <v>52</v>
      </c>
      <c r="B6" s="302">
        <v>1400.75</v>
      </c>
      <c r="C6" s="234" t="s">
        <v>53</v>
      </c>
      <c r="D6" s="302">
        <v>1383.16</v>
      </c>
      <c r="E6" s="301" t="s">
        <v>54</v>
      </c>
      <c r="F6" s="302">
        <f>SUM(F7:F9)</f>
        <v>190.74999999999997</v>
      </c>
      <c r="G6" s="301" t="s">
        <v>55</v>
      </c>
      <c r="H6" s="302">
        <v>154.51</v>
      </c>
    </row>
    <row r="7" spans="1:8" s="292" customFormat="1" ht="14.25" customHeight="1">
      <c r="A7" s="301" t="s">
        <v>56</v>
      </c>
      <c r="B7" s="302">
        <v>0</v>
      </c>
      <c r="C7" s="240" t="s">
        <v>57</v>
      </c>
      <c r="D7" s="302"/>
      <c r="E7" s="301" t="s">
        <v>58</v>
      </c>
      <c r="F7" s="302">
        <v>154.51</v>
      </c>
      <c r="G7" s="301" t="s">
        <v>59</v>
      </c>
      <c r="H7" s="302">
        <v>1242.23</v>
      </c>
    </row>
    <row r="8" spans="1:8" s="292" customFormat="1" ht="14.25" customHeight="1">
      <c r="A8" s="301" t="s">
        <v>60</v>
      </c>
      <c r="B8" s="302">
        <v>0</v>
      </c>
      <c r="C8" s="240" t="s">
        <v>61</v>
      </c>
      <c r="D8" s="302"/>
      <c r="E8" s="301" t="s">
        <v>62</v>
      </c>
      <c r="F8" s="302">
        <v>32.23</v>
      </c>
      <c r="G8" s="301" t="s">
        <v>63</v>
      </c>
      <c r="H8" s="302"/>
    </row>
    <row r="9" spans="1:8" s="292" customFormat="1" ht="14.25" customHeight="1">
      <c r="A9" s="301" t="s">
        <v>64</v>
      </c>
      <c r="B9" s="302">
        <v>0</v>
      </c>
      <c r="C9" s="240" t="s">
        <v>65</v>
      </c>
      <c r="D9" s="302"/>
      <c r="E9" s="301" t="s">
        <v>66</v>
      </c>
      <c r="F9" s="302">
        <v>4.01</v>
      </c>
      <c r="G9" s="301" t="s">
        <v>67</v>
      </c>
      <c r="H9" s="302"/>
    </row>
    <row r="10" spans="1:8" s="292" customFormat="1" ht="14.25" customHeight="1">
      <c r="A10" s="301" t="s">
        <v>68</v>
      </c>
      <c r="B10" s="302">
        <v>0</v>
      </c>
      <c r="C10" s="240" t="s">
        <v>69</v>
      </c>
      <c r="D10" s="302"/>
      <c r="E10" s="301" t="s">
        <v>70</v>
      </c>
      <c r="F10" s="302">
        <f>SUM(F11:F20)</f>
        <v>1210</v>
      </c>
      <c r="G10" s="301" t="s">
        <v>71</v>
      </c>
      <c r="H10" s="302"/>
    </row>
    <row r="11" spans="1:8" s="292" customFormat="1" ht="14.25" customHeight="1">
      <c r="A11" s="301"/>
      <c r="B11" s="302"/>
      <c r="C11" s="240" t="s">
        <v>72</v>
      </c>
      <c r="D11" s="302"/>
      <c r="E11" s="301" t="s">
        <v>73</v>
      </c>
      <c r="F11" s="302">
        <v>0</v>
      </c>
      <c r="G11" s="301" t="s">
        <v>74</v>
      </c>
      <c r="H11" s="302"/>
    </row>
    <row r="12" spans="1:8" s="292" customFormat="1" ht="14.25" customHeight="1">
      <c r="A12" s="301"/>
      <c r="B12" s="302"/>
      <c r="C12" s="240" t="s">
        <v>75</v>
      </c>
      <c r="D12" s="302"/>
      <c r="E12" s="301" t="s">
        <v>76</v>
      </c>
      <c r="F12" s="302">
        <v>1210</v>
      </c>
      <c r="G12" s="301" t="s">
        <v>77</v>
      </c>
      <c r="H12" s="302"/>
    </row>
    <row r="13" spans="1:8" s="292" customFormat="1" ht="14.25" customHeight="1">
      <c r="A13" s="301"/>
      <c r="B13" s="302"/>
      <c r="C13" s="240" t="s">
        <v>78</v>
      </c>
      <c r="D13" s="302">
        <v>4.01</v>
      </c>
      <c r="E13" s="301" t="s">
        <v>79</v>
      </c>
      <c r="F13" s="302">
        <v>0</v>
      </c>
      <c r="G13" s="301" t="s">
        <v>80</v>
      </c>
      <c r="H13" s="302"/>
    </row>
    <row r="14" spans="1:8" s="292" customFormat="1" ht="14.25" customHeight="1">
      <c r="A14" s="301"/>
      <c r="B14" s="302"/>
      <c r="C14" s="240" t="s">
        <v>81</v>
      </c>
      <c r="D14" s="302">
        <v>0</v>
      </c>
      <c r="E14" s="301" t="s">
        <v>82</v>
      </c>
      <c r="F14" s="302">
        <v>0</v>
      </c>
      <c r="G14" s="301" t="s">
        <v>83</v>
      </c>
      <c r="H14" s="302">
        <v>4.01</v>
      </c>
    </row>
    <row r="15" spans="1:8" s="292" customFormat="1" ht="14.25" customHeight="1">
      <c r="A15" s="301"/>
      <c r="B15" s="302"/>
      <c r="C15" s="200" t="s">
        <v>84</v>
      </c>
      <c r="D15" s="302">
        <v>0</v>
      </c>
      <c r="E15" s="301" t="s">
        <v>85</v>
      </c>
      <c r="F15" s="302">
        <v>0</v>
      </c>
      <c r="G15" s="301" t="s">
        <v>86</v>
      </c>
      <c r="H15" s="302">
        <v>0</v>
      </c>
    </row>
    <row r="16" spans="1:8" s="292" customFormat="1" ht="14.25" customHeight="1">
      <c r="A16" s="301"/>
      <c r="B16" s="302"/>
      <c r="C16" s="200" t="s">
        <v>87</v>
      </c>
      <c r="D16" s="302">
        <v>0</v>
      </c>
      <c r="E16" s="301" t="s">
        <v>88</v>
      </c>
      <c r="F16" s="302">
        <v>0</v>
      </c>
      <c r="G16" s="301" t="s">
        <v>89</v>
      </c>
      <c r="H16" s="302">
        <v>0</v>
      </c>
    </row>
    <row r="17" spans="1:8" s="292" customFormat="1" ht="14.25" customHeight="1">
      <c r="A17" s="301"/>
      <c r="B17" s="302"/>
      <c r="C17" s="200" t="s">
        <v>90</v>
      </c>
      <c r="D17" s="302">
        <v>0</v>
      </c>
      <c r="E17" s="301" t="s">
        <v>91</v>
      </c>
      <c r="F17" s="302">
        <v>0</v>
      </c>
      <c r="G17" s="301" t="s">
        <v>92</v>
      </c>
      <c r="H17" s="302">
        <v>0</v>
      </c>
    </row>
    <row r="18" spans="1:8" s="292" customFormat="1" ht="14.25" customHeight="1">
      <c r="A18" s="301"/>
      <c r="B18" s="302"/>
      <c r="C18" s="200" t="s">
        <v>93</v>
      </c>
      <c r="D18" s="302"/>
      <c r="E18" s="301" t="s">
        <v>94</v>
      </c>
      <c r="F18" s="302">
        <v>0</v>
      </c>
      <c r="G18" s="301" t="s">
        <v>95</v>
      </c>
      <c r="H18" s="302">
        <v>0</v>
      </c>
    </row>
    <row r="19" spans="1:8" s="292" customFormat="1" ht="14.25" customHeight="1">
      <c r="A19" s="301"/>
      <c r="B19" s="302"/>
      <c r="C19" s="199" t="s">
        <v>96</v>
      </c>
      <c r="D19" s="302">
        <v>0</v>
      </c>
      <c r="E19" s="301" t="s">
        <v>97</v>
      </c>
      <c r="F19" s="302">
        <v>0</v>
      </c>
      <c r="G19" s="301" t="s">
        <v>98</v>
      </c>
      <c r="H19" s="302">
        <v>0</v>
      </c>
    </row>
    <row r="20" spans="1:8" s="292" customFormat="1" ht="14.25" customHeight="1">
      <c r="A20" s="301"/>
      <c r="B20" s="303"/>
      <c r="C20" s="199" t="s">
        <v>99</v>
      </c>
      <c r="D20" s="302">
        <v>0</v>
      </c>
      <c r="E20" s="301" t="s">
        <v>100</v>
      </c>
      <c r="F20" s="302">
        <v>0</v>
      </c>
      <c r="G20" s="301" t="s">
        <v>101</v>
      </c>
      <c r="H20" s="302">
        <v>0</v>
      </c>
    </row>
    <row r="21" spans="1:8" s="292" customFormat="1" ht="14.25" customHeight="1">
      <c r="A21" s="301"/>
      <c r="B21" s="303"/>
      <c r="C21" s="199" t="s">
        <v>102</v>
      </c>
      <c r="D21" s="302">
        <v>0</v>
      </c>
      <c r="E21" s="301" t="s">
        <v>103</v>
      </c>
      <c r="F21" s="302">
        <v>0</v>
      </c>
      <c r="G21" s="301"/>
      <c r="H21" s="303"/>
    </row>
    <row r="22" spans="1:8" s="292" customFormat="1" ht="14.25" customHeight="1">
      <c r="A22" s="301"/>
      <c r="B22" s="303"/>
      <c r="C22" s="199" t="s">
        <v>104</v>
      </c>
      <c r="D22" s="302">
        <v>0</v>
      </c>
      <c r="E22" s="301"/>
      <c r="F22" s="303"/>
      <c r="G22" s="301"/>
      <c r="H22" s="303"/>
    </row>
    <row r="23" spans="1:8" s="292" customFormat="1" ht="14.25" customHeight="1">
      <c r="A23" s="301"/>
      <c r="B23" s="303"/>
      <c r="C23" s="199" t="s">
        <v>105</v>
      </c>
      <c r="D23" s="302">
        <v>0</v>
      </c>
      <c r="E23" s="301"/>
      <c r="F23" s="303"/>
      <c r="G23" s="301"/>
      <c r="H23" s="303"/>
    </row>
    <row r="24" spans="1:8" s="292" customFormat="1" ht="14.25" customHeight="1">
      <c r="A24" s="301"/>
      <c r="B24" s="303"/>
      <c r="C24" s="199" t="s">
        <v>106</v>
      </c>
      <c r="D24" s="302">
        <v>0</v>
      </c>
      <c r="E24" s="301"/>
      <c r="F24" s="303"/>
      <c r="G24" s="301"/>
      <c r="H24" s="303"/>
    </row>
    <row r="25" spans="1:8" s="292" customFormat="1" ht="14.25" customHeight="1">
      <c r="A25" s="301"/>
      <c r="B25" s="303"/>
      <c r="C25" s="200" t="s">
        <v>107</v>
      </c>
      <c r="D25" s="302">
        <v>13.58</v>
      </c>
      <c r="E25" s="301"/>
      <c r="F25" s="303"/>
      <c r="G25" s="301"/>
      <c r="H25" s="303"/>
    </row>
    <row r="26" spans="1:8" s="292" customFormat="1" ht="14.25" customHeight="1">
      <c r="A26" s="301"/>
      <c r="B26" s="303"/>
      <c r="C26" s="200" t="s">
        <v>108</v>
      </c>
      <c r="D26" s="302">
        <v>0</v>
      </c>
      <c r="E26" s="301"/>
      <c r="F26" s="303"/>
      <c r="G26" s="301"/>
      <c r="H26" s="303"/>
    </row>
    <row r="27" spans="1:8" s="292" customFormat="1" ht="14.25" customHeight="1">
      <c r="A27" s="301"/>
      <c r="B27" s="303"/>
      <c r="C27" s="200" t="s">
        <v>109</v>
      </c>
      <c r="D27" s="302">
        <v>0</v>
      </c>
      <c r="E27" s="301"/>
      <c r="F27" s="303"/>
      <c r="G27" s="301"/>
      <c r="H27" s="303"/>
    </row>
    <row r="28" spans="1:8" s="292" customFormat="1" ht="14.25" customHeight="1">
      <c r="A28" s="301"/>
      <c r="B28" s="303"/>
      <c r="C28" s="200" t="s">
        <v>110</v>
      </c>
      <c r="D28" s="302">
        <v>0</v>
      </c>
      <c r="E28" s="301"/>
      <c r="F28" s="303"/>
      <c r="G28" s="301"/>
      <c r="H28" s="303"/>
    </row>
    <row r="29" spans="1:8" s="292" customFormat="1" ht="14.25" customHeight="1">
      <c r="A29" s="301"/>
      <c r="B29" s="303"/>
      <c r="C29" s="200" t="s">
        <v>111</v>
      </c>
      <c r="D29" s="302">
        <v>0</v>
      </c>
      <c r="E29" s="301"/>
      <c r="F29" s="303"/>
      <c r="G29" s="301"/>
      <c r="H29" s="303"/>
    </row>
    <row r="30" spans="1:8" s="292" customFormat="1" ht="14.25" customHeight="1">
      <c r="A30" s="301"/>
      <c r="B30" s="303"/>
      <c r="C30" s="247" t="s">
        <v>112</v>
      </c>
      <c r="D30" s="302">
        <v>0</v>
      </c>
      <c r="E30" s="301"/>
      <c r="F30" s="303"/>
      <c r="G30" s="301"/>
      <c r="H30" s="303"/>
    </row>
    <row r="31" spans="1:8" s="292" customFormat="1" ht="14.25" customHeight="1">
      <c r="A31" s="301"/>
      <c r="B31" s="303"/>
      <c r="C31" s="234" t="s">
        <v>113</v>
      </c>
      <c r="D31" s="302">
        <v>0</v>
      </c>
      <c r="E31" s="301"/>
      <c r="F31" s="303"/>
      <c r="G31" s="301"/>
      <c r="H31" s="303"/>
    </row>
    <row r="32" spans="1:8" s="292" customFormat="1" ht="14.25" customHeight="1">
      <c r="A32" s="301"/>
      <c r="B32" s="303"/>
      <c r="C32" s="101" t="s">
        <v>114</v>
      </c>
      <c r="D32" s="302">
        <v>0</v>
      </c>
      <c r="E32" s="301"/>
      <c r="F32" s="303"/>
      <c r="G32" s="301"/>
      <c r="H32" s="303"/>
    </row>
    <row r="33" spans="1:8" s="292" customFormat="1" ht="14.25" customHeight="1">
      <c r="A33" s="301"/>
      <c r="B33" s="303"/>
      <c r="C33" s="234" t="s">
        <v>115</v>
      </c>
      <c r="D33" s="302">
        <v>0</v>
      </c>
      <c r="E33" s="301"/>
      <c r="F33" s="303"/>
      <c r="G33" s="301"/>
      <c r="H33" s="303"/>
    </row>
    <row r="34" spans="1:8" s="292" customFormat="1" ht="14.25" customHeight="1">
      <c r="A34" s="301"/>
      <c r="B34" s="303"/>
      <c r="C34" s="234" t="s">
        <v>116</v>
      </c>
      <c r="D34" s="302">
        <v>0</v>
      </c>
      <c r="E34" s="301"/>
      <c r="F34" s="303"/>
      <c r="G34" s="301"/>
      <c r="H34" s="303"/>
    </row>
    <row r="35" spans="1:8" s="292" customFormat="1" ht="14.25" customHeight="1">
      <c r="A35" s="301"/>
      <c r="B35" s="303"/>
      <c r="C35" s="234" t="s">
        <v>117</v>
      </c>
      <c r="D35" s="302"/>
      <c r="E35" s="301"/>
      <c r="F35" s="303"/>
      <c r="G35" s="301"/>
      <c r="H35" s="303"/>
    </row>
    <row r="36" spans="1:8" s="292" customFormat="1" ht="14.25" customHeight="1">
      <c r="A36" s="304" t="s">
        <v>118</v>
      </c>
      <c r="B36" s="302">
        <f>SUM(B6:B10)</f>
        <v>1400.75</v>
      </c>
      <c r="C36" s="304" t="s">
        <v>119</v>
      </c>
      <c r="D36" s="302">
        <f>SUM(D6:D34)</f>
        <v>1400.75</v>
      </c>
      <c r="E36" s="304" t="s">
        <v>119</v>
      </c>
      <c r="F36" s="302">
        <f>F6+F10+F21</f>
        <v>1400.75</v>
      </c>
      <c r="G36" s="304" t="s">
        <v>119</v>
      </c>
      <c r="H36" s="302">
        <f>SUM(H6:H20)</f>
        <v>1400.75</v>
      </c>
    </row>
    <row r="37" spans="1:8" s="289" customFormat="1" ht="14.25" customHeight="1">
      <c r="A37" s="305" t="s">
        <v>120</v>
      </c>
      <c r="B37" s="305"/>
      <c r="C37" s="305"/>
      <c r="D37" s="305"/>
      <c r="E37" s="305"/>
      <c r="F37" s="305"/>
      <c r="G37" s="305"/>
      <c r="H37" s="305"/>
    </row>
  </sheetData>
  <sheetProtection/>
  <mergeCells count="5">
    <mergeCell ref="A2:H2"/>
    <mergeCell ref="D3:H3"/>
    <mergeCell ref="A4:B4"/>
    <mergeCell ref="C4:H4"/>
    <mergeCell ref="A37:H37"/>
  </mergeCells>
  <conditionalFormatting sqref="A1:IV5 A6:B35 D6:IV35 A36:IV36 A37 I37:IV37 A38:IV65536">
    <cfRule type="cellIs" priority="1" dxfId="0" operator="equal" stopIfTrue="1">
      <formula>0</formula>
    </cfRule>
  </conditionalFormatting>
  <printOptions horizontalCentered="1"/>
  <pageMargins left="0.16" right="0.16" top="0.73" bottom="0.36" header="0.22999999999999998" footer="0.22999999999999998"/>
  <pageSetup firstPageNumber="19" useFirstPageNumber="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20"/>
  <sheetViews>
    <sheetView showZeros="0" workbookViewId="0" topLeftCell="A1">
      <selection activeCell="E4" sqref="E4"/>
    </sheetView>
  </sheetViews>
  <sheetFormatPr defaultColWidth="9.00390625" defaultRowHeight="14.25"/>
  <cols>
    <col min="1" max="1" width="13.25390625" style="87" customWidth="1"/>
    <col min="2" max="2" width="17.25390625" style="87" customWidth="1"/>
    <col min="3" max="3" width="13.50390625" style="87" customWidth="1"/>
    <col min="4" max="4" width="10.875" style="87" customWidth="1"/>
    <col min="5" max="5" width="15.375" style="87" customWidth="1"/>
    <col min="6" max="6" width="9.00390625" style="87" customWidth="1"/>
    <col min="7" max="7" width="14.625" style="87" customWidth="1"/>
    <col min="8" max="8" width="8.375" style="87" customWidth="1"/>
    <col min="9" max="16384" width="9.00390625" style="87" customWidth="1"/>
  </cols>
  <sheetData>
    <row r="1" ht="23.25" customHeight="1">
      <c r="A1" s="22" t="s">
        <v>121</v>
      </c>
    </row>
    <row r="2" spans="1:9" ht="29.25" customHeight="1">
      <c r="A2" s="88" t="s">
        <v>122</v>
      </c>
      <c r="B2" s="88"/>
      <c r="C2" s="88"/>
      <c r="D2" s="88"/>
      <c r="E2" s="88"/>
      <c r="F2" s="88"/>
      <c r="G2" s="88"/>
      <c r="H2" s="88"/>
      <c r="I2" s="88"/>
    </row>
    <row r="3" spans="1:9" ht="18.75" customHeight="1">
      <c r="A3" s="270"/>
      <c r="B3" s="270"/>
      <c r="C3" s="288"/>
      <c r="D3" s="257"/>
      <c r="E3" s="257"/>
      <c r="F3" s="257"/>
      <c r="G3" s="257"/>
      <c r="H3" s="271" t="s">
        <v>23</v>
      </c>
      <c r="I3" s="271"/>
    </row>
    <row r="4" spans="1:9" s="287" customFormat="1" ht="48.75" customHeight="1">
      <c r="A4" s="90" t="s">
        <v>123</v>
      </c>
      <c r="B4" s="90" t="s">
        <v>124</v>
      </c>
      <c r="C4" s="90" t="s">
        <v>28</v>
      </c>
      <c r="D4" s="165" t="s">
        <v>36</v>
      </c>
      <c r="E4" s="165" t="s">
        <v>37</v>
      </c>
      <c r="F4" s="93" t="s">
        <v>30</v>
      </c>
      <c r="G4" s="93" t="s">
        <v>125</v>
      </c>
      <c r="H4" s="165" t="s">
        <v>32</v>
      </c>
      <c r="I4" s="165" t="s">
        <v>33</v>
      </c>
    </row>
    <row r="5" spans="1:9" ht="27" customHeight="1">
      <c r="A5" s="272"/>
      <c r="B5" s="167" t="s">
        <v>28</v>
      </c>
      <c r="C5" s="168">
        <f aca="true" t="shared" si="0" ref="C5:C13">SUM(D5:I5)</f>
        <v>1400.75</v>
      </c>
      <c r="D5" s="170">
        <f aca="true" t="shared" si="1" ref="D5:I5">SUM(D6:D13)</f>
        <v>190.75</v>
      </c>
      <c r="E5" s="170">
        <f t="shared" si="1"/>
        <v>1210</v>
      </c>
      <c r="F5" s="170">
        <f t="shared" si="1"/>
        <v>0</v>
      </c>
      <c r="G5" s="170">
        <f t="shared" si="1"/>
        <v>0</v>
      </c>
      <c r="H5" s="170">
        <f t="shared" si="1"/>
        <v>0</v>
      </c>
      <c r="I5" s="170">
        <f t="shared" si="1"/>
        <v>0</v>
      </c>
    </row>
    <row r="6" spans="1:9" ht="27" customHeight="1">
      <c r="A6" s="171" t="s">
        <v>126</v>
      </c>
      <c r="B6" s="172" t="s">
        <v>127</v>
      </c>
      <c r="C6" s="168">
        <f t="shared" si="0"/>
        <v>1400.75</v>
      </c>
      <c r="D6" s="94">
        <v>190.75</v>
      </c>
      <c r="E6" s="94">
        <v>1210</v>
      </c>
      <c r="F6" s="110"/>
      <c r="G6" s="110"/>
      <c r="H6" s="110"/>
      <c r="I6" s="110"/>
    </row>
    <row r="7" spans="1:9" ht="27" customHeight="1">
      <c r="A7" s="171"/>
      <c r="B7" s="173"/>
      <c r="C7" s="168">
        <f t="shared" si="0"/>
        <v>0</v>
      </c>
      <c r="D7" s="110"/>
      <c r="E7" s="110"/>
      <c r="F7" s="110"/>
      <c r="G7" s="110"/>
      <c r="H7" s="110"/>
      <c r="I7" s="110"/>
    </row>
    <row r="8" spans="1:9" ht="27" customHeight="1">
      <c r="A8" s="171"/>
      <c r="B8" s="173"/>
      <c r="C8" s="168">
        <f t="shared" si="0"/>
        <v>0</v>
      </c>
      <c r="D8" s="110"/>
      <c r="E8" s="110"/>
      <c r="F8" s="110"/>
      <c r="G8" s="110"/>
      <c r="H8" s="110"/>
      <c r="I8" s="110"/>
    </row>
    <row r="9" spans="1:9" ht="27" customHeight="1">
      <c r="A9" s="171"/>
      <c r="B9" s="173"/>
      <c r="C9" s="168">
        <f t="shared" si="0"/>
        <v>0</v>
      </c>
      <c r="D9" s="175"/>
      <c r="E9" s="175"/>
      <c r="F9" s="110"/>
      <c r="G9" s="110"/>
      <c r="H9" s="110"/>
      <c r="I9" s="110"/>
    </row>
    <row r="10" spans="1:9" s="152" customFormat="1" ht="27" customHeight="1">
      <c r="A10" s="174"/>
      <c r="B10" s="174"/>
      <c r="C10" s="168">
        <f t="shared" si="0"/>
        <v>0</v>
      </c>
      <c r="D10" s="177"/>
      <c r="E10" s="177"/>
      <c r="F10" s="177"/>
      <c r="G10" s="176"/>
      <c r="H10" s="176"/>
      <c r="I10" s="176"/>
    </row>
    <row r="11" spans="1:9" s="152" customFormat="1" ht="27" customHeight="1">
      <c r="A11" s="174"/>
      <c r="B11" s="174"/>
      <c r="C11" s="168">
        <f t="shared" si="0"/>
        <v>0</v>
      </c>
      <c r="D11" s="177"/>
      <c r="E11" s="177"/>
      <c r="F11" s="177"/>
      <c r="G11" s="176"/>
      <c r="H11" s="176"/>
      <c r="I11" s="176"/>
    </row>
    <row r="12" spans="1:9" s="152" customFormat="1" ht="27" customHeight="1">
      <c r="A12" s="174"/>
      <c r="B12" s="174"/>
      <c r="C12" s="168">
        <f t="shared" si="0"/>
        <v>0</v>
      </c>
      <c r="D12" s="177"/>
      <c r="E12" s="177"/>
      <c r="F12" s="177"/>
      <c r="G12" s="176"/>
      <c r="H12" s="176"/>
      <c r="I12" s="176"/>
    </row>
    <row r="13" spans="1:9" s="152" customFormat="1" ht="27" customHeight="1">
      <c r="A13" s="174"/>
      <c r="B13" s="174"/>
      <c r="C13" s="178">
        <f t="shared" si="0"/>
        <v>0</v>
      </c>
      <c r="D13" s="177"/>
      <c r="E13" s="177"/>
      <c r="F13" s="177"/>
      <c r="G13" s="176"/>
      <c r="H13" s="176"/>
      <c r="I13" s="176"/>
    </row>
    <row r="14" spans="1:9" ht="28.5" customHeight="1">
      <c r="A14" s="104" t="s">
        <v>120</v>
      </c>
      <c r="B14" s="104"/>
      <c r="C14" s="104"/>
      <c r="D14" s="104"/>
      <c r="E14" s="104"/>
      <c r="F14" s="104"/>
      <c r="G14" s="104"/>
      <c r="H14" s="104"/>
      <c r="I14" s="104"/>
    </row>
    <row r="15" spans="4:5" ht="14.25">
      <c r="D15" s="277"/>
      <c r="E15" s="277"/>
    </row>
    <row r="16" spans="4:5" ht="14.25">
      <c r="D16" s="277"/>
      <c r="E16" s="277"/>
    </row>
    <row r="17" spans="4:5" ht="14.25">
      <c r="D17" s="277"/>
      <c r="E17" s="277"/>
    </row>
    <row r="18" spans="4:5" ht="14.25">
      <c r="D18" s="277"/>
      <c r="E18" s="277"/>
    </row>
    <row r="19" spans="4:5" ht="14.25">
      <c r="D19" s="277"/>
      <c r="E19" s="277"/>
    </row>
    <row r="20" spans="4:5" ht="14.25">
      <c r="D20" s="277"/>
      <c r="E20" s="277"/>
    </row>
  </sheetData>
  <sheetProtection/>
  <mergeCells count="4">
    <mergeCell ref="A2:I2"/>
    <mergeCell ref="A3:B3"/>
    <mergeCell ref="H3:I3"/>
    <mergeCell ref="A14:I14"/>
  </mergeCells>
  <printOptions horizontalCentered="1"/>
  <pageMargins left="0.35" right="0.35" top="0.98" bottom="0.98" header="0.51" footer="0.51"/>
  <pageSetup firstPageNumber="20"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B15"/>
  <sheetViews>
    <sheetView showZeros="0" workbookViewId="0" topLeftCell="A1">
      <selection activeCell="J6" sqref="J6"/>
    </sheetView>
  </sheetViews>
  <sheetFormatPr defaultColWidth="9.00390625" defaultRowHeight="14.25"/>
  <cols>
    <col min="1" max="1" width="11.50390625" style="0" customWidth="1"/>
    <col min="2" max="2" width="13.00390625" style="0" customWidth="1"/>
    <col min="6" max="6" width="9.875" style="0" customWidth="1"/>
    <col min="8" max="8" width="7.50390625" style="0" customWidth="1"/>
    <col min="9" max="10" width="8.875" style="0" customWidth="1"/>
    <col min="11" max="11" width="7.875" style="0" customWidth="1"/>
    <col min="12" max="12" width="8.375" style="0" customWidth="1"/>
    <col min="13" max="13" width="8.00390625" style="0" customWidth="1"/>
    <col min="14" max="14" width="8.25390625" style="0" customWidth="1"/>
  </cols>
  <sheetData>
    <row r="1" s="87" customFormat="1" ht="23.25" customHeight="1">
      <c r="A1" s="22" t="s">
        <v>128</v>
      </c>
    </row>
    <row r="2" spans="1:14" s="87" customFormat="1" ht="29.25" customHeight="1">
      <c r="A2" s="255" t="s">
        <v>129</v>
      </c>
      <c r="B2" s="255"/>
      <c r="C2" s="255"/>
      <c r="D2" s="255"/>
      <c r="E2" s="255"/>
      <c r="F2" s="255"/>
      <c r="G2" s="255"/>
      <c r="H2" s="255"/>
      <c r="I2" s="255"/>
      <c r="J2" s="255"/>
      <c r="K2" s="255"/>
      <c r="L2" s="255"/>
      <c r="M2" s="255"/>
      <c r="N2" s="255"/>
    </row>
    <row r="3" spans="1:14" s="87" customFormat="1" ht="29.25" customHeight="1">
      <c r="A3" s="270"/>
      <c r="B3" s="270"/>
      <c r="C3" s="257"/>
      <c r="D3" s="257"/>
      <c r="M3" s="271" t="s">
        <v>23</v>
      </c>
      <c r="N3" s="271"/>
    </row>
    <row r="4" spans="1:28" s="151" customFormat="1" ht="27" customHeight="1">
      <c r="A4" s="90" t="s">
        <v>123</v>
      </c>
      <c r="B4" s="90" t="s">
        <v>124</v>
      </c>
      <c r="C4" s="278" t="s">
        <v>28</v>
      </c>
      <c r="D4" s="279" t="s">
        <v>130</v>
      </c>
      <c r="E4" s="279"/>
      <c r="F4" s="279"/>
      <c r="G4" s="278" t="s">
        <v>131</v>
      </c>
      <c r="H4" s="279" t="s">
        <v>125</v>
      </c>
      <c r="I4" s="279"/>
      <c r="J4" s="279"/>
      <c r="K4" s="279"/>
      <c r="L4" s="279"/>
      <c r="M4" s="279" t="s">
        <v>132</v>
      </c>
      <c r="N4" s="279" t="s">
        <v>133</v>
      </c>
      <c r="O4" s="286"/>
      <c r="P4" s="286"/>
      <c r="Q4" s="286"/>
      <c r="R4" s="286"/>
      <c r="S4" s="286"/>
      <c r="T4" s="286"/>
      <c r="U4" s="286"/>
      <c r="V4" s="286"/>
      <c r="W4" s="286"/>
      <c r="X4" s="286"/>
      <c r="Y4" s="286"/>
      <c r="Z4" s="286"/>
      <c r="AA4" s="286"/>
      <c r="AB4" s="286"/>
    </row>
    <row r="5" spans="1:28" s="151" customFormat="1" ht="57.75" customHeight="1">
      <c r="A5" s="92"/>
      <c r="B5" s="92"/>
      <c r="C5" s="278"/>
      <c r="D5" s="279" t="s">
        <v>38</v>
      </c>
      <c r="E5" s="279" t="s">
        <v>134</v>
      </c>
      <c r="F5" s="279" t="s">
        <v>135</v>
      </c>
      <c r="G5" s="278"/>
      <c r="H5" s="280" t="s">
        <v>38</v>
      </c>
      <c r="I5" s="279" t="s">
        <v>136</v>
      </c>
      <c r="J5" s="279" t="s">
        <v>137</v>
      </c>
      <c r="K5" s="279" t="s">
        <v>138</v>
      </c>
      <c r="L5" s="279" t="s">
        <v>139</v>
      </c>
      <c r="M5" s="279"/>
      <c r="N5" s="279"/>
      <c r="O5" s="286"/>
      <c r="P5" s="286"/>
      <c r="Q5" s="286"/>
      <c r="R5" s="286"/>
      <c r="S5" s="286"/>
      <c r="T5" s="286"/>
      <c r="U5" s="286"/>
      <c r="V5" s="286"/>
      <c r="W5" s="286"/>
      <c r="X5" s="286"/>
      <c r="Y5" s="286"/>
      <c r="Z5" s="286"/>
      <c r="AA5" s="286"/>
      <c r="AB5" s="286"/>
    </row>
    <row r="6" spans="1:14" ht="27" customHeight="1">
      <c r="A6" s="281" t="s">
        <v>140</v>
      </c>
      <c r="B6" s="282"/>
      <c r="C6" s="259">
        <f>SUM(D6+G6+H6+N6+M6)</f>
        <v>1400.75</v>
      </c>
      <c r="D6" s="259">
        <f>E6+F6</f>
        <v>1400.75</v>
      </c>
      <c r="E6" s="259">
        <v>190.75</v>
      </c>
      <c r="F6" s="259">
        <v>1210</v>
      </c>
      <c r="G6" s="159"/>
      <c r="H6" s="159">
        <f>SUM(I6:L6)</f>
        <v>0</v>
      </c>
      <c r="I6" s="159"/>
      <c r="J6" s="159"/>
      <c r="K6" s="159"/>
      <c r="L6" s="159"/>
      <c r="M6" s="159"/>
      <c r="N6" s="159"/>
    </row>
    <row r="7" spans="1:14" ht="36.75" customHeight="1">
      <c r="A7" s="8">
        <v>2011101</v>
      </c>
      <c r="B7" s="283" t="s">
        <v>141</v>
      </c>
      <c r="C7" s="284">
        <v>72.32</v>
      </c>
      <c r="D7" s="284">
        <v>72.32</v>
      </c>
      <c r="E7" s="284">
        <v>72.32</v>
      </c>
      <c r="F7" s="8"/>
      <c r="G7" s="283"/>
      <c r="H7" s="285"/>
      <c r="I7" s="285"/>
      <c r="J7" s="285"/>
      <c r="K7" s="285"/>
      <c r="L7" s="285"/>
      <c r="M7" s="285"/>
      <c r="N7" s="285"/>
    </row>
    <row r="8" spans="1:14" ht="27" customHeight="1">
      <c r="A8" s="259">
        <v>2011102</v>
      </c>
      <c r="B8" s="283" t="s">
        <v>142</v>
      </c>
      <c r="C8" s="284">
        <v>51.82</v>
      </c>
      <c r="D8" s="284">
        <v>51.82</v>
      </c>
      <c r="E8" s="284">
        <v>51.82</v>
      </c>
      <c r="F8" s="259"/>
      <c r="G8" s="268"/>
      <c r="H8" s="159"/>
      <c r="I8" s="159"/>
      <c r="J8" s="159"/>
      <c r="K8" s="159"/>
      <c r="L8" s="159"/>
      <c r="M8" s="159"/>
      <c r="N8" s="159"/>
    </row>
    <row r="9" spans="1:14" ht="27" customHeight="1">
      <c r="A9" s="259">
        <v>2011150</v>
      </c>
      <c r="B9" s="283" t="s">
        <v>143</v>
      </c>
      <c r="C9" s="259">
        <v>1259.02</v>
      </c>
      <c r="D9" s="259">
        <v>1259.02</v>
      </c>
      <c r="E9" s="259">
        <v>49.02</v>
      </c>
      <c r="F9" s="259">
        <v>1210</v>
      </c>
      <c r="G9" s="268"/>
      <c r="H9" s="159"/>
      <c r="I9" s="159"/>
      <c r="J9" s="159"/>
      <c r="K9" s="159"/>
      <c r="L9" s="159"/>
      <c r="M9" s="159"/>
      <c r="N9" s="159"/>
    </row>
    <row r="10" spans="1:14" ht="27" customHeight="1">
      <c r="A10" s="259">
        <v>2080502</v>
      </c>
      <c r="B10" s="283" t="s">
        <v>144</v>
      </c>
      <c r="C10" s="259">
        <v>4.01</v>
      </c>
      <c r="D10" s="259">
        <v>4.01</v>
      </c>
      <c r="E10" s="259">
        <v>4.01</v>
      </c>
      <c r="F10" s="259"/>
      <c r="G10" s="268"/>
      <c r="H10" s="159"/>
      <c r="I10" s="159"/>
      <c r="J10" s="159"/>
      <c r="K10" s="159"/>
      <c r="L10" s="159"/>
      <c r="M10" s="159"/>
      <c r="N10" s="159"/>
    </row>
    <row r="11" spans="1:14" ht="27" customHeight="1">
      <c r="A11" s="259">
        <v>2210201</v>
      </c>
      <c r="B11" s="283" t="s">
        <v>145</v>
      </c>
      <c r="C11" s="259">
        <v>13.58</v>
      </c>
      <c r="D11" s="259">
        <v>13.58</v>
      </c>
      <c r="E11" s="259">
        <v>13.58</v>
      </c>
      <c r="F11" s="259"/>
      <c r="G11" s="268"/>
      <c r="H11" s="159"/>
      <c r="I11" s="159"/>
      <c r="J11" s="159"/>
      <c r="K11" s="159"/>
      <c r="L11" s="159"/>
      <c r="M11" s="159"/>
      <c r="N11" s="159"/>
    </row>
    <row r="12" spans="1:14" ht="27" customHeight="1">
      <c r="A12" s="159"/>
      <c r="B12" s="159"/>
      <c r="C12" s="159"/>
      <c r="D12" s="159"/>
      <c r="E12" s="159"/>
      <c r="F12" s="159"/>
      <c r="G12" s="159"/>
      <c r="H12" s="159"/>
      <c r="I12" s="159"/>
      <c r="J12" s="159"/>
      <c r="K12" s="159"/>
      <c r="L12" s="159"/>
      <c r="M12" s="159"/>
      <c r="N12" s="159"/>
    </row>
    <row r="13" spans="1:14" ht="27" customHeight="1">
      <c r="A13" s="159"/>
      <c r="B13" s="159"/>
      <c r="C13" s="159"/>
      <c r="D13" s="159"/>
      <c r="E13" s="159"/>
      <c r="F13" s="159"/>
      <c r="G13" s="159"/>
      <c r="H13" s="159"/>
      <c r="I13" s="159"/>
      <c r="J13" s="159"/>
      <c r="K13" s="159"/>
      <c r="L13" s="159"/>
      <c r="M13" s="159"/>
      <c r="N13" s="159"/>
    </row>
    <row r="14" spans="1:14" ht="27" customHeight="1">
      <c r="A14" s="159"/>
      <c r="B14" s="159"/>
      <c r="C14" s="159"/>
      <c r="D14" s="159"/>
      <c r="E14" s="159"/>
      <c r="F14" s="159"/>
      <c r="G14" s="159"/>
      <c r="H14" s="159"/>
      <c r="I14" s="159"/>
      <c r="J14" s="159"/>
      <c r="K14" s="159"/>
      <c r="L14" s="159"/>
      <c r="M14" s="159"/>
      <c r="N14" s="159"/>
    </row>
    <row r="15" spans="1:7" s="87" customFormat="1" ht="28.5" customHeight="1">
      <c r="A15" s="104"/>
      <c r="B15" s="104"/>
      <c r="C15" s="104"/>
      <c r="D15" s="104"/>
      <c r="E15" s="104"/>
      <c r="F15" s="104"/>
      <c r="G15" s="104"/>
    </row>
  </sheetData>
  <sheetProtection/>
  <mergeCells count="13">
    <mergeCell ref="A2:N2"/>
    <mergeCell ref="A3:B3"/>
    <mergeCell ref="M3:N3"/>
    <mergeCell ref="D4:F4"/>
    <mergeCell ref="H4:L4"/>
    <mergeCell ref="A6:B6"/>
    <mergeCell ref="A15:G15"/>
    <mergeCell ref="A4:A5"/>
    <mergeCell ref="B4:B5"/>
    <mergeCell ref="C4:C5"/>
    <mergeCell ref="G4:G5"/>
    <mergeCell ref="M4:M5"/>
    <mergeCell ref="N4:N5"/>
  </mergeCells>
  <printOptions horizontalCentered="1"/>
  <pageMargins left="0.35" right="0.35" top="0.98" bottom="0.98" header="0.51" footer="0.51"/>
  <pageSetup firstPageNumber="2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22"/>
  <sheetViews>
    <sheetView showZeros="0" workbookViewId="0" topLeftCell="A1">
      <selection activeCell="A7" sqref="A7:A11"/>
    </sheetView>
  </sheetViews>
  <sheetFormatPr defaultColWidth="9.00390625" defaultRowHeight="14.25"/>
  <cols>
    <col min="1" max="1" width="14.00390625" style="87" customWidth="1"/>
    <col min="2" max="2" width="26.375" style="87" customWidth="1"/>
    <col min="3" max="3" width="14.625" style="87" customWidth="1"/>
    <col min="4" max="4" width="10.875" style="87" customWidth="1"/>
    <col min="5" max="7" width="14.25390625" style="87" customWidth="1"/>
    <col min="8" max="8" width="13.00390625" style="87" customWidth="1"/>
    <col min="9" max="16384" width="9.00390625" style="87" customWidth="1"/>
  </cols>
  <sheetData>
    <row r="1" ht="23.25" customHeight="1">
      <c r="A1" s="22" t="s">
        <v>146</v>
      </c>
    </row>
    <row r="2" spans="1:8" ht="29.25" customHeight="1">
      <c r="A2" s="255" t="s">
        <v>147</v>
      </c>
      <c r="B2" s="255"/>
      <c r="C2" s="255"/>
      <c r="D2" s="255"/>
      <c r="E2" s="255"/>
      <c r="F2" s="255"/>
      <c r="G2" s="255"/>
      <c r="H2" s="255"/>
    </row>
    <row r="3" spans="1:8" ht="29.25" customHeight="1">
      <c r="A3" s="270" t="s">
        <v>148</v>
      </c>
      <c r="B3" s="270"/>
      <c r="C3" s="270"/>
      <c r="D3" s="257"/>
      <c r="E3" s="257"/>
      <c r="F3" s="257"/>
      <c r="G3" s="271" t="s">
        <v>23</v>
      </c>
      <c r="H3" s="271"/>
    </row>
    <row r="4" spans="1:8" s="22" customFormat="1" ht="27" customHeight="1">
      <c r="A4" s="90" t="s">
        <v>123</v>
      </c>
      <c r="B4" s="90" t="s">
        <v>124</v>
      </c>
      <c r="C4" s="90" t="s">
        <v>28</v>
      </c>
      <c r="D4" s="91" t="s">
        <v>34</v>
      </c>
      <c r="E4" s="91"/>
      <c r="F4" s="91"/>
      <c r="G4" s="91"/>
      <c r="H4" s="165" t="s">
        <v>35</v>
      </c>
    </row>
    <row r="5" spans="1:8" s="22" customFormat="1" ht="31.5" customHeight="1">
      <c r="A5" s="92"/>
      <c r="B5" s="92"/>
      <c r="C5" s="92"/>
      <c r="D5" s="93" t="s">
        <v>38</v>
      </c>
      <c r="E5" s="93" t="s">
        <v>39</v>
      </c>
      <c r="F5" s="93" t="s">
        <v>40</v>
      </c>
      <c r="G5" s="93" t="s">
        <v>41</v>
      </c>
      <c r="H5" s="166"/>
    </row>
    <row r="6" spans="1:8" s="85" customFormat="1" ht="27" customHeight="1">
      <c r="A6" s="167"/>
      <c r="B6" s="272" t="s">
        <v>140</v>
      </c>
      <c r="C6" s="168">
        <f>D6+H6</f>
        <v>1400.75</v>
      </c>
      <c r="D6" s="169">
        <f>SUM(E6:G6)</f>
        <v>190.74999999999997</v>
      </c>
      <c r="E6" s="170">
        <v>154.51</v>
      </c>
      <c r="F6" s="170">
        <v>32.23</v>
      </c>
      <c r="G6" s="170">
        <v>4.01</v>
      </c>
      <c r="H6" s="170">
        <v>1210</v>
      </c>
    </row>
    <row r="7" spans="1:8" ht="27" customHeight="1">
      <c r="A7" s="273" t="s">
        <v>149</v>
      </c>
      <c r="B7" s="274" t="s">
        <v>141</v>
      </c>
      <c r="C7" s="168">
        <f aca="true" t="shared" si="0" ref="C7:C14">D7+H7</f>
        <v>72.32000000000001</v>
      </c>
      <c r="D7" s="169">
        <f aca="true" t="shared" si="1" ref="D7:D14">SUM(E7:G7)</f>
        <v>72.32000000000001</v>
      </c>
      <c r="E7" s="170">
        <v>64.7</v>
      </c>
      <c r="F7" s="170">
        <v>7.62</v>
      </c>
      <c r="G7" s="94"/>
      <c r="H7" s="94"/>
    </row>
    <row r="8" spans="1:8" ht="27" customHeight="1">
      <c r="A8" s="273" t="s">
        <v>150</v>
      </c>
      <c r="B8" s="275" t="s">
        <v>142</v>
      </c>
      <c r="C8" s="168">
        <f t="shared" si="0"/>
        <v>51.82</v>
      </c>
      <c r="D8" s="169">
        <f t="shared" si="1"/>
        <v>51.82</v>
      </c>
      <c r="E8" s="94">
        <v>51.82</v>
      </c>
      <c r="F8" s="94"/>
      <c r="G8" s="94"/>
      <c r="H8" s="94"/>
    </row>
    <row r="9" spans="1:8" ht="27" customHeight="1">
      <c r="A9" s="273" t="s">
        <v>126</v>
      </c>
      <c r="B9" s="275" t="s">
        <v>151</v>
      </c>
      <c r="C9" s="168">
        <f t="shared" si="0"/>
        <v>1259.02</v>
      </c>
      <c r="D9" s="169">
        <f t="shared" si="1"/>
        <v>49.019999999999996</v>
      </c>
      <c r="E9" s="94">
        <v>24.41</v>
      </c>
      <c r="F9" s="94">
        <v>24.61</v>
      </c>
      <c r="G9" s="94"/>
      <c r="H9" s="94">
        <v>1210</v>
      </c>
    </row>
    <row r="10" spans="1:8" ht="27" customHeight="1">
      <c r="A10" s="273" t="s">
        <v>152</v>
      </c>
      <c r="B10" s="275" t="s">
        <v>144</v>
      </c>
      <c r="C10" s="168">
        <f t="shared" si="0"/>
        <v>4.01</v>
      </c>
      <c r="D10" s="169">
        <f t="shared" si="1"/>
        <v>4.01</v>
      </c>
      <c r="E10" s="94"/>
      <c r="F10" s="94"/>
      <c r="G10" s="94">
        <v>4.01</v>
      </c>
      <c r="H10" s="94"/>
    </row>
    <row r="11" spans="1:8" s="152" customFormat="1" ht="27" customHeight="1">
      <c r="A11" s="220">
        <v>2210201</v>
      </c>
      <c r="B11" s="215" t="s">
        <v>145</v>
      </c>
      <c r="C11" s="168">
        <f t="shared" si="0"/>
        <v>13.58</v>
      </c>
      <c r="D11" s="169">
        <f t="shared" si="1"/>
        <v>13.58</v>
      </c>
      <c r="E11" s="276">
        <v>13.58</v>
      </c>
      <c r="F11" s="94"/>
      <c r="G11" s="176"/>
      <c r="H11" s="176"/>
    </row>
    <row r="12" spans="1:8" s="152" customFormat="1" ht="27" customHeight="1">
      <c r="A12" s="174"/>
      <c r="B12" s="174"/>
      <c r="C12" s="168">
        <f t="shared" si="0"/>
        <v>0</v>
      </c>
      <c r="D12" s="169">
        <f t="shared" si="1"/>
        <v>0</v>
      </c>
      <c r="E12" s="177"/>
      <c r="F12" s="177"/>
      <c r="G12" s="176"/>
      <c r="H12" s="176"/>
    </row>
    <row r="13" spans="1:8" s="152" customFormat="1" ht="27" customHeight="1">
      <c r="A13" s="174"/>
      <c r="B13" s="174"/>
      <c r="C13" s="168">
        <f t="shared" si="0"/>
        <v>0</v>
      </c>
      <c r="D13" s="169">
        <f t="shared" si="1"/>
        <v>0</v>
      </c>
      <c r="E13" s="177"/>
      <c r="F13" s="177"/>
      <c r="G13" s="176"/>
      <c r="H13" s="176"/>
    </row>
    <row r="14" spans="1:8" s="152" customFormat="1" ht="27" customHeight="1">
      <c r="A14" s="174"/>
      <c r="B14" s="174"/>
      <c r="C14" s="178">
        <f t="shared" si="0"/>
        <v>0</v>
      </c>
      <c r="D14" s="179">
        <f t="shared" si="1"/>
        <v>0</v>
      </c>
      <c r="E14" s="177"/>
      <c r="F14" s="177"/>
      <c r="G14" s="176"/>
      <c r="H14" s="176"/>
    </row>
    <row r="15" spans="1:8" ht="27" customHeight="1">
      <c r="A15" s="104" t="s">
        <v>120</v>
      </c>
      <c r="B15" s="104"/>
      <c r="C15" s="104"/>
      <c r="D15" s="104"/>
      <c r="E15" s="104"/>
      <c r="F15" s="104"/>
      <c r="G15" s="104"/>
      <c r="H15" s="104"/>
    </row>
    <row r="16" spans="4:5" ht="14.25">
      <c r="D16" s="277"/>
      <c r="E16" s="277"/>
    </row>
    <row r="17" spans="4:5" ht="14.25">
      <c r="D17" s="277"/>
      <c r="E17" s="277"/>
    </row>
    <row r="18" spans="4:5" ht="14.25">
      <c r="D18" s="277"/>
      <c r="E18" s="277"/>
    </row>
    <row r="19" spans="4:5" ht="14.25">
      <c r="D19" s="277"/>
      <c r="E19" s="277"/>
    </row>
    <row r="20" spans="4:5" ht="14.25">
      <c r="D20" s="277"/>
      <c r="E20" s="277"/>
    </row>
    <row r="21" spans="4:5" ht="14.25">
      <c r="D21" s="277"/>
      <c r="E21" s="277"/>
    </row>
    <row r="22" spans="4:5" ht="14.25">
      <c r="D22" s="277"/>
      <c r="E22" s="277"/>
    </row>
  </sheetData>
  <sheetProtection/>
  <mergeCells count="9">
    <mergeCell ref="A2:H2"/>
    <mergeCell ref="A3:C3"/>
    <mergeCell ref="G3:H3"/>
    <mergeCell ref="D4:G4"/>
    <mergeCell ref="A15:H15"/>
    <mergeCell ref="A4:A5"/>
    <mergeCell ref="B4:B5"/>
    <mergeCell ref="C4:C5"/>
    <mergeCell ref="H4:H5"/>
  </mergeCells>
  <printOptions horizontalCentered="1"/>
  <pageMargins left="0.35" right="0.35" top="0.98" bottom="0.98" header="0.51" footer="0.51"/>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2"/>
  <sheetViews>
    <sheetView showZeros="0" workbookViewId="0" topLeftCell="A1">
      <selection activeCell="F18" sqref="F18"/>
    </sheetView>
  </sheetViews>
  <sheetFormatPr defaultColWidth="9.00390625" defaultRowHeight="14.25"/>
  <cols>
    <col min="1" max="1" width="11.875" style="0" customWidth="1"/>
    <col min="2" max="2" width="10.00390625" style="0" customWidth="1"/>
    <col min="3" max="3" width="9.375" style="0" customWidth="1"/>
    <col min="4" max="4" width="7.875" style="0" customWidth="1"/>
    <col min="10" max="10" width="6.875" style="0" customWidth="1"/>
    <col min="13" max="13" width="7.875" style="0" customWidth="1"/>
    <col min="14" max="14" width="7.75390625" style="0" customWidth="1"/>
    <col min="15" max="15" width="5.25390625" style="0" customWidth="1"/>
  </cols>
  <sheetData>
    <row r="1" s="87" customFormat="1" ht="23.25" customHeight="1">
      <c r="A1" s="22" t="s">
        <v>153</v>
      </c>
    </row>
    <row r="2" spans="1:15" s="87" customFormat="1" ht="29.25" customHeight="1">
      <c r="A2" s="255" t="s">
        <v>154</v>
      </c>
      <c r="B2" s="255"/>
      <c r="C2" s="255"/>
      <c r="D2" s="255"/>
      <c r="E2" s="255"/>
      <c r="F2" s="255"/>
      <c r="G2" s="255"/>
      <c r="H2" s="255"/>
      <c r="I2" s="255"/>
      <c r="J2" s="255"/>
      <c r="K2" s="255"/>
      <c r="L2" s="255"/>
      <c r="M2" s="255"/>
      <c r="N2" s="255"/>
      <c r="O2" s="255"/>
    </row>
    <row r="3" spans="1:15" s="87" customFormat="1" ht="29.25" customHeight="1">
      <c r="A3" s="256"/>
      <c r="C3" s="256"/>
      <c r="D3" s="257"/>
      <c r="F3" s="256"/>
      <c r="N3" s="269" t="s">
        <v>23</v>
      </c>
      <c r="O3" s="269"/>
    </row>
    <row r="4" spans="1:15" s="151" customFormat="1" ht="28.5" customHeight="1">
      <c r="A4" s="155" t="s">
        <v>123</v>
      </c>
      <c r="B4" s="258" t="s">
        <v>155</v>
      </c>
      <c r="C4" s="157" t="s">
        <v>156</v>
      </c>
      <c r="D4" s="157" t="s">
        <v>157</v>
      </c>
      <c r="E4" s="158" t="s">
        <v>158</v>
      </c>
      <c r="F4" s="157" t="s">
        <v>159</v>
      </c>
      <c r="G4" s="157" t="s">
        <v>160</v>
      </c>
      <c r="H4" s="157" t="s">
        <v>161</v>
      </c>
      <c r="I4" s="157" t="s">
        <v>162</v>
      </c>
      <c r="J4" s="157" t="s">
        <v>163</v>
      </c>
      <c r="K4" s="157" t="s">
        <v>164</v>
      </c>
      <c r="L4" s="157" t="s">
        <v>165</v>
      </c>
      <c r="M4" s="157" t="s">
        <v>166</v>
      </c>
      <c r="N4" s="157" t="s">
        <v>167</v>
      </c>
      <c r="O4" s="157" t="s">
        <v>168</v>
      </c>
    </row>
    <row r="5" spans="1:15" s="151" customFormat="1" ht="28.5" customHeight="1">
      <c r="A5" s="155"/>
      <c r="B5" s="156"/>
      <c r="C5" s="157"/>
      <c r="D5" s="157"/>
      <c r="E5" s="158"/>
      <c r="F5" s="157"/>
      <c r="G5" s="157"/>
      <c r="H5" s="157"/>
      <c r="I5" s="157"/>
      <c r="J5" s="157"/>
      <c r="K5" s="157"/>
      <c r="L5" s="157"/>
      <c r="M5" s="157"/>
      <c r="N5" s="157"/>
      <c r="O5" s="157"/>
    </row>
    <row r="6" spans="1:15" ht="35.25" customHeight="1">
      <c r="A6" s="259"/>
      <c r="B6" s="260" t="s">
        <v>140</v>
      </c>
      <c r="C6" s="259">
        <f>SUM(D6:O6)</f>
        <v>1400.75</v>
      </c>
      <c r="D6" s="259">
        <v>154.51</v>
      </c>
      <c r="E6" s="259">
        <v>1242.23</v>
      </c>
      <c r="F6" s="259"/>
      <c r="G6" s="259"/>
      <c r="H6" s="259"/>
      <c r="I6" s="259"/>
      <c r="J6" s="259"/>
      <c r="K6" s="259"/>
      <c r="L6" s="259">
        <v>4.01</v>
      </c>
      <c r="M6" s="259"/>
      <c r="N6" s="160"/>
      <c r="O6" s="159"/>
    </row>
    <row r="7" spans="1:15" ht="35.25" customHeight="1">
      <c r="A7" s="261" t="s">
        <v>149</v>
      </c>
      <c r="B7" s="262" t="s">
        <v>141</v>
      </c>
      <c r="C7" s="259">
        <v>72.32</v>
      </c>
      <c r="D7" s="263">
        <v>64.7</v>
      </c>
      <c r="E7" s="264">
        <v>7.62</v>
      </c>
      <c r="F7" s="259"/>
      <c r="G7" s="259"/>
      <c r="H7" s="259"/>
      <c r="I7" s="259"/>
      <c r="J7" s="259"/>
      <c r="K7" s="259"/>
      <c r="L7" s="259"/>
      <c r="M7" s="259"/>
      <c r="N7" s="160"/>
      <c r="O7" s="159"/>
    </row>
    <row r="8" spans="1:15" ht="49.5" customHeight="1">
      <c r="A8" s="261" t="s">
        <v>150</v>
      </c>
      <c r="B8" s="265" t="s">
        <v>142</v>
      </c>
      <c r="C8" s="259">
        <v>51.82</v>
      </c>
      <c r="D8" s="98">
        <v>51.82</v>
      </c>
      <c r="E8" s="264">
        <v>0</v>
      </c>
      <c r="F8" s="259"/>
      <c r="G8" s="259"/>
      <c r="H8" s="259"/>
      <c r="I8" s="259"/>
      <c r="J8" s="259"/>
      <c r="K8" s="259"/>
      <c r="L8" s="259"/>
      <c r="M8" s="259"/>
      <c r="N8" s="160"/>
      <c r="O8" s="159"/>
    </row>
    <row r="9" spans="1:15" ht="35.25" customHeight="1">
      <c r="A9" s="261" t="s">
        <v>126</v>
      </c>
      <c r="B9" s="265" t="s">
        <v>151</v>
      </c>
      <c r="C9" s="259">
        <v>1259.02</v>
      </c>
      <c r="D9" s="98">
        <v>24.41</v>
      </c>
      <c r="E9" s="264">
        <v>1234.61</v>
      </c>
      <c r="F9" s="259"/>
      <c r="G9" s="259"/>
      <c r="H9" s="259"/>
      <c r="I9" s="259"/>
      <c r="J9" s="259"/>
      <c r="K9" s="259"/>
      <c r="L9" s="259"/>
      <c r="M9" s="259"/>
      <c r="N9" s="160"/>
      <c r="O9" s="159"/>
    </row>
    <row r="10" spans="1:15" ht="35.25" customHeight="1">
      <c r="A10" s="261" t="s">
        <v>152</v>
      </c>
      <c r="B10" s="265" t="s">
        <v>144</v>
      </c>
      <c r="C10" s="264">
        <v>4.01</v>
      </c>
      <c r="D10" s="98"/>
      <c r="E10" s="259"/>
      <c r="F10" s="259"/>
      <c r="G10" s="259"/>
      <c r="H10" s="259"/>
      <c r="I10" s="259"/>
      <c r="J10" s="259"/>
      <c r="K10" s="259"/>
      <c r="L10" s="264">
        <v>4.01</v>
      </c>
      <c r="M10" s="259"/>
      <c r="N10" s="160"/>
      <c r="O10" s="159"/>
    </row>
    <row r="11" spans="1:15" ht="35.25" customHeight="1">
      <c r="A11" s="266">
        <v>2210201</v>
      </c>
      <c r="B11" s="217" t="s">
        <v>145</v>
      </c>
      <c r="C11" s="267">
        <v>13.58</v>
      </c>
      <c r="D11" s="267">
        <v>13.58</v>
      </c>
      <c r="E11" s="259"/>
      <c r="F11" s="259"/>
      <c r="G11" s="259"/>
      <c r="H11" s="259"/>
      <c r="I11" s="259"/>
      <c r="J11" s="259"/>
      <c r="K11" s="259"/>
      <c r="L11" s="259"/>
      <c r="M11" s="259"/>
      <c r="N11" s="160"/>
      <c r="O11" s="159"/>
    </row>
    <row r="12" spans="1:15" ht="35.25" customHeight="1">
      <c r="A12" s="268"/>
      <c r="B12" s="268"/>
      <c r="C12" s="268"/>
      <c r="D12" s="268"/>
      <c r="E12" s="268"/>
      <c r="F12" s="268"/>
      <c r="G12" s="268"/>
      <c r="H12" s="268"/>
      <c r="I12" s="268"/>
      <c r="J12" s="268"/>
      <c r="K12" s="268"/>
      <c r="L12" s="268"/>
      <c r="M12" s="268"/>
      <c r="N12" s="159"/>
      <c r="O12" s="159"/>
    </row>
  </sheetData>
  <sheetProtection/>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3"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1">
      <selection activeCell="H13" sqref="H13"/>
    </sheetView>
  </sheetViews>
  <sheetFormatPr defaultColWidth="9.00390625" defaultRowHeight="14.25"/>
  <cols>
    <col min="1" max="1" width="25.625" style="154" customWidth="1"/>
    <col min="2" max="2" width="8.625" style="226" customWidth="1"/>
    <col min="3" max="3" width="25.75390625" style="154" customWidth="1"/>
    <col min="4" max="4" width="9.375" style="226" customWidth="1"/>
    <col min="5" max="6" width="9.125" style="154" customWidth="1"/>
    <col min="7" max="7" width="29.75390625" style="154" customWidth="1"/>
    <col min="8" max="256" width="9.00390625" style="154" customWidth="1"/>
  </cols>
  <sheetData>
    <row r="1" spans="1:4" s="87" customFormat="1" ht="21" customHeight="1">
      <c r="A1" s="22" t="s">
        <v>169</v>
      </c>
      <c r="B1" s="227"/>
      <c r="D1" s="227"/>
    </row>
    <row r="2" spans="1:6" s="224" customFormat="1" ht="24.75" customHeight="1">
      <c r="A2" s="228" t="s">
        <v>170</v>
      </c>
      <c r="B2" s="228"/>
      <c r="C2" s="228"/>
      <c r="D2" s="228"/>
      <c r="E2" s="228"/>
      <c r="F2" s="228"/>
    </row>
    <row r="3" ht="19.5" customHeight="1">
      <c r="F3" s="229" t="s">
        <v>23</v>
      </c>
    </row>
    <row r="4" spans="1:6" s="225" customFormat="1" ht="19.5" customHeight="1">
      <c r="A4" s="339" t="s">
        <v>171</v>
      </c>
      <c r="B4" s="230"/>
      <c r="C4" s="339" t="s">
        <v>172</v>
      </c>
      <c r="D4" s="230"/>
      <c r="E4" s="230"/>
      <c r="F4" s="230"/>
    </row>
    <row r="5" spans="1:6" s="225" customFormat="1" ht="27">
      <c r="A5" s="339" t="s">
        <v>173</v>
      </c>
      <c r="B5" s="339" t="s">
        <v>174</v>
      </c>
      <c r="C5" s="339" t="s">
        <v>173</v>
      </c>
      <c r="D5" s="230" t="s">
        <v>28</v>
      </c>
      <c r="E5" s="231" t="s">
        <v>175</v>
      </c>
      <c r="F5" s="231" t="s">
        <v>176</v>
      </c>
    </row>
    <row r="6" spans="1:6" ht="19.5" customHeight="1">
      <c r="A6" s="232" t="s">
        <v>177</v>
      </c>
      <c r="B6" s="233">
        <f>B7+B8</f>
        <v>1400.75</v>
      </c>
      <c r="C6" s="234" t="s">
        <v>53</v>
      </c>
      <c r="D6" s="235">
        <f>E6+F6</f>
        <v>1383.16</v>
      </c>
      <c r="E6" s="236">
        <v>1383.16</v>
      </c>
      <c r="F6" s="237"/>
    </row>
    <row r="7" spans="1:6" ht="19.5" customHeight="1">
      <c r="A7" s="238" t="s">
        <v>178</v>
      </c>
      <c r="B7" s="239">
        <v>190.75</v>
      </c>
      <c r="C7" s="240" t="s">
        <v>57</v>
      </c>
      <c r="D7" s="235">
        <f aca="true" t="shared" si="0" ref="D7:D33">E7+F7</f>
        <v>0</v>
      </c>
      <c r="E7" s="241"/>
      <c r="F7" s="237"/>
    </row>
    <row r="8" spans="1:6" ht="18" customHeight="1">
      <c r="A8" s="238" t="s">
        <v>179</v>
      </c>
      <c r="B8" s="239">
        <v>1210</v>
      </c>
      <c r="C8" s="240" t="s">
        <v>61</v>
      </c>
      <c r="D8" s="235">
        <f t="shared" si="0"/>
        <v>0</v>
      </c>
      <c r="E8" s="241"/>
      <c r="F8" s="237"/>
    </row>
    <row r="9" spans="1:6" ht="19.5" customHeight="1">
      <c r="A9" s="238" t="s">
        <v>180</v>
      </c>
      <c r="B9" s="239"/>
      <c r="C9" s="240" t="s">
        <v>65</v>
      </c>
      <c r="D9" s="235">
        <f t="shared" si="0"/>
        <v>0</v>
      </c>
      <c r="E9" s="241"/>
      <c r="F9" s="237"/>
    </row>
    <row r="10" spans="1:6" ht="19.5" customHeight="1">
      <c r="A10" s="238"/>
      <c r="B10" s="239"/>
      <c r="C10" s="240" t="s">
        <v>69</v>
      </c>
      <c r="D10" s="235">
        <f t="shared" si="0"/>
        <v>0</v>
      </c>
      <c r="E10" s="241"/>
      <c r="F10" s="237"/>
    </row>
    <row r="11" spans="1:6" ht="19.5" customHeight="1">
      <c r="A11" s="238"/>
      <c r="B11" s="239"/>
      <c r="C11" s="240" t="s">
        <v>72</v>
      </c>
      <c r="D11" s="235">
        <f t="shared" si="0"/>
        <v>0</v>
      </c>
      <c r="E11" s="241"/>
      <c r="F11" s="237"/>
    </row>
    <row r="12" spans="1:6" ht="19.5" customHeight="1">
      <c r="A12" s="242"/>
      <c r="B12" s="239"/>
      <c r="C12" s="240" t="s">
        <v>75</v>
      </c>
      <c r="D12" s="235">
        <f t="shared" si="0"/>
        <v>0</v>
      </c>
      <c r="E12" s="241"/>
      <c r="F12" s="237"/>
    </row>
    <row r="13" spans="1:6" ht="19.5" customHeight="1">
      <c r="A13" s="242"/>
      <c r="B13" s="239"/>
      <c r="C13" s="240" t="s">
        <v>78</v>
      </c>
      <c r="D13" s="235">
        <f t="shared" si="0"/>
        <v>4.01</v>
      </c>
      <c r="E13" s="241">
        <v>4.01</v>
      </c>
      <c r="F13" s="237"/>
    </row>
    <row r="14" spans="1:6" ht="19.5" customHeight="1">
      <c r="A14" s="242"/>
      <c r="B14" s="239"/>
      <c r="C14" s="240" t="s">
        <v>81</v>
      </c>
      <c r="D14" s="235">
        <f t="shared" si="0"/>
        <v>0</v>
      </c>
      <c r="E14" s="241"/>
      <c r="F14" s="237"/>
    </row>
    <row r="15" spans="1:6" ht="19.5" customHeight="1">
      <c r="A15" s="238"/>
      <c r="B15" s="239"/>
      <c r="C15" s="200" t="s">
        <v>84</v>
      </c>
      <c r="D15" s="235">
        <f t="shared" si="0"/>
        <v>0</v>
      </c>
      <c r="E15" s="243"/>
      <c r="F15" s="237"/>
    </row>
    <row r="16" spans="1:6" ht="19.5" customHeight="1">
      <c r="A16" s="242"/>
      <c r="B16" s="239"/>
      <c r="C16" s="200" t="s">
        <v>87</v>
      </c>
      <c r="D16" s="235">
        <f t="shared" si="0"/>
        <v>0</v>
      </c>
      <c r="E16" s="243"/>
      <c r="F16" s="237"/>
    </row>
    <row r="17" spans="1:6" ht="19.5" customHeight="1">
      <c r="A17" s="244"/>
      <c r="B17" s="239"/>
      <c r="C17" s="200" t="s">
        <v>90</v>
      </c>
      <c r="D17" s="235">
        <f t="shared" si="0"/>
        <v>0</v>
      </c>
      <c r="E17" s="243"/>
      <c r="F17" s="237"/>
    </row>
    <row r="18" spans="1:6" ht="19.5" customHeight="1">
      <c r="A18" s="244"/>
      <c r="B18" s="239"/>
      <c r="C18" s="200" t="s">
        <v>93</v>
      </c>
      <c r="D18" s="235">
        <f t="shared" si="0"/>
        <v>0</v>
      </c>
      <c r="E18" s="243"/>
      <c r="F18" s="237"/>
    </row>
    <row r="19" spans="1:6" ht="19.5" customHeight="1">
      <c r="A19" s="244"/>
      <c r="B19" s="239"/>
      <c r="C19" s="199" t="s">
        <v>96</v>
      </c>
      <c r="D19" s="235">
        <f t="shared" si="0"/>
        <v>0</v>
      </c>
      <c r="E19" s="245"/>
      <c r="F19" s="237"/>
    </row>
    <row r="20" spans="1:6" ht="19.5" customHeight="1">
      <c r="A20" s="244"/>
      <c r="B20" s="239"/>
      <c r="C20" s="199" t="s">
        <v>99</v>
      </c>
      <c r="D20" s="235">
        <f t="shared" si="0"/>
        <v>0</v>
      </c>
      <c r="E20" s="245"/>
      <c r="F20" s="237"/>
    </row>
    <row r="21" spans="1:6" ht="19.5" customHeight="1">
      <c r="A21" s="244"/>
      <c r="B21" s="239"/>
      <c r="C21" s="199" t="s">
        <v>102</v>
      </c>
      <c r="D21" s="235">
        <f t="shared" si="0"/>
        <v>0</v>
      </c>
      <c r="E21" s="245"/>
      <c r="F21" s="237"/>
    </row>
    <row r="22" spans="1:6" ht="19.5" customHeight="1">
      <c r="A22" s="244"/>
      <c r="B22" s="239"/>
      <c r="C22" s="199" t="s">
        <v>104</v>
      </c>
      <c r="D22" s="235">
        <f t="shared" si="0"/>
        <v>0</v>
      </c>
      <c r="E22" s="245"/>
      <c r="F22" s="237"/>
    </row>
    <row r="23" spans="1:6" ht="19.5" customHeight="1">
      <c r="A23" s="244"/>
      <c r="B23" s="239"/>
      <c r="C23" s="199" t="s">
        <v>105</v>
      </c>
      <c r="D23" s="235">
        <f t="shared" si="0"/>
        <v>0</v>
      </c>
      <c r="E23" s="245"/>
      <c r="F23" s="237"/>
    </row>
    <row r="24" spans="1:6" ht="19.5" customHeight="1">
      <c r="A24" s="244"/>
      <c r="B24" s="239"/>
      <c r="C24" s="199" t="s">
        <v>106</v>
      </c>
      <c r="D24" s="235">
        <f t="shared" si="0"/>
        <v>0</v>
      </c>
      <c r="E24" s="245"/>
      <c r="F24" s="237"/>
    </row>
    <row r="25" spans="1:6" ht="19.5" customHeight="1">
      <c r="A25" s="244"/>
      <c r="B25" s="239"/>
      <c r="C25" s="200" t="s">
        <v>107</v>
      </c>
      <c r="D25" s="235">
        <f t="shared" si="0"/>
        <v>13.58</v>
      </c>
      <c r="E25" s="243">
        <v>13.58</v>
      </c>
      <c r="F25" s="237"/>
    </row>
    <row r="26" spans="1:6" ht="19.5" customHeight="1">
      <c r="A26" s="244"/>
      <c r="B26" s="239"/>
      <c r="C26" s="200" t="s">
        <v>108</v>
      </c>
      <c r="D26" s="235">
        <f t="shared" si="0"/>
        <v>0</v>
      </c>
      <c r="E26" s="243"/>
      <c r="F26" s="237"/>
    </row>
    <row r="27" spans="1:6" ht="19.5" customHeight="1">
      <c r="A27" s="244"/>
      <c r="B27" s="239"/>
      <c r="C27" s="200" t="s">
        <v>109</v>
      </c>
      <c r="D27" s="235">
        <f t="shared" si="0"/>
        <v>0</v>
      </c>
      <c r="E27" s="243"/>
      <c r="F27" s="237"/>
    </row>
    <row r="28" spans="1:6" ht="19.5" customHeight="1">
      <c r="A28" s="244"/>
      <c r="B28" s="239"/>
      <c r="C28" s="200" t="s">
        <v>110</v>
      </c>
      <c r="D28" s="235">
        <f t="shared" si="0"/>
        <v>0</v>
      </c>
      <c r="E28" s="243"/>
      <c r="F28" s="237"/>
    </row>
    <row r="29" spans="1:6" ht="19.5" customHeight="1">
      <c r="A29" s="244"/>
      <c r="B29" s="239"/>
      <c r="C29" s="200" t="s">
        <v>111</v>
      </c>
      <c r="D29" s="235">
        <f t="shared" si="0"/>
        <v>0</v>
      </c>
      <c r="E29" s="246"/>
      <c r="F29" s="237"/>
    </row>
    <row r="30" spans="1:6" ht="19.5" customHeight="1">
      <c r="A30" s="244"/>
      <c r="B30" s="239"/>
      <c r="C30" s="247" t="s">
        <v>112</v>
      </c>
      <c r="D30" s="235">
        <f t="shared" si="0"/>
        <v>0</v>
      </c>
      <c r="E30" s="236"/>
      <c r="F30" s="237"/>
    </row>
    <row r="31" spans="1:6" ht="19.5" customHeight="1">
      <c r="A31" s="244"/>
      <c r="B31" s="239"/>
      <c r="C31" s="234" t="s">
        <v>113</v>
      </c>
      <c r="D31" s="235">
        <f t="shared" si="0"/>
        <v>0</v>
      </c>
      <c r="E31" s="248"/>
      <c r="F31" s="237"/>
    </row>
    <row r="32" spans="1:6" ht="19.5" customHeight="1">
      <c r="A32" s="244"/>
      <c r="B32" s="239"/>
      <c r="C32" s="101" t="s">
        <v>114</v>
      </c>
      <c r="D32" s="235">
        <f t="shared" si="0"/>
        <v>0</v>
      </c>
      <c r="E32" s="236"/>
      <c r="F32" s="237"/>
    </row>
    <row r="33" spans="1:6" ht="19.5" customHeight="1">
      <c r="A33" s="244"/>
      <c r="B33" s="239"/>
      <c r="C33" s="234" t="s">
        <v>115</v>
      </c>
      <c r="D33" s="235">
        <f t="shared" si="0"/>
        <v>0</v>
      </c>
      <c r="E33" s="236"/>
      <c r="F33" s="237"/>
    </row>
    <row r="34" spans="1:6" ht="19.5" customHeight="1">
      <c r="A34" s="244"/>
      <c r="B34" s="239"/>
      <c r="C34" s="234" t="s">
        <v>116</v>
      </c>
      <c r="D34" s="249"/>
      <c r="E34" s="250"/>
      <c r="F34" s="237"/>
    </row>
    <row r="35" spans="1:6" ht="19.5" customHeight="1">
      <c r="A35" s="244"/>
      <c r="B35" s="239"/>
      <c r="C35" s="234" t="s">
        <v>117</v>
      </c>
      <c r="D35" s="249"/>
      <c r="E35" s="250"/>
      <c r="F35" s="237"/>
    </row>
    <row r="36" spans="1:6" ht="19.5" customHeight="1">
      <c r="A36" s="340" t="s">
        <v>118</v>
      </c>
      <c r="B36" s="252">
        <f>B6+B9</f>
        <v>1400.75</v>
      </c>
      <c r="C36" s="340" t="s">
        <v>119</v>
      </c>
      <c r="D36" s="235">
        <f>E36+F36</f>
        <v>1400.75</v>
      </c>
      <c r="E36" s="253">
        <f>SUM(E6:E34)</f>
        <v>1400.75</v>
      </c>
      <c r="F36" s="253">
        <f>SUM(F6:F34)</f>
        <v>0</v>
      </c>
    </row>
    <row r="37" spans="1:6" ht="19.5" customHeight="1">
      <c r="A37" s="254" t="s">
        <v>181</v>
      </c>
      <c r="B37" s="254"/>
      <c r="C37" s="254"/>
      <c r="D37" s="254"/>
      <c r="E37" s="254"/>
      <c r="F37" s="254"/>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5" customHeight="1"/>
    <row r="236" ht="19.5" customHeight="1"/>
    <row r="237" ht="19.5" customHeight="1"/>
    <row r="238" ht="19.5" customHeight="1"/>
  </sheetData>
  <sheetProtection/>
  <mergeCells count="4">
    <mergeCell ref="A2:F2"/>
    <mergeCell ref="A4:B4"/>
    <mergeCell ref="C4:F4"/>
    <mergeCell ref="A37:F37"/>
  </mergeCells>
  <conditionalFormatting sqref="A6:A16">
    <cfRule type="cellIs" priority="1" dxfId="0" operator="equal" stopIfTrue="1">
      <formula>0</formula>
    </cfRule>
  </conditionalFormatting>
  <printOptions horizontalCentered="1"/>
  <pageMargins left="0.35" right="0.35" top="0.71" bottom="0.47" header="0.51" footer="0.31"/>
  <pageSetup firstPageNumber="24" useFirstPageNumber="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A6" sqref="A6:IV6"/>
    </sheetView>
  </sheetViews>
  <sheetFormatPr defaultColWidth="6.875" defaultRowHeight="23.25" customHeight="1"/>
  <cols>
    <col min="1" max="1" width="15.625" style="152" customWidth="1"/>
    <col min="2" max="2" width="21.00390625" style="152" customWidth="1"/>
    <col min="3" max="3" width="18.50390625" style="152" customWidth="1"/>
    <col min="4" max="4" width="28.875" style="152" customWidth="1"/>
    <col min="5" max="5" width="30.125" style="152" customWidth="1"/>
    <col min="6" max="16384" width="6.875" style="152" customWidth="1"/>
  </cols>
  <sheetData>
    <row r="1" s="87" customFormat="1" ht="23.25" customHeight="1">
      <c r="A1" s="22" t="s">
        <v>182</v>
      </c>
    </row>
    <row r="2" spans="1:5" ht="30" customHeight="1">
      <c r="A2" s="153" t="s">
        <v>183</v>
      </c>
      <c r="B2" s="153"/>
      <c r="C2" s="153"/>
      <c r="D2" s="153"/>
      <c r="E2" s="153"/>
    </row>
    <row r="3" spans="1:5" ht="23.25" customHeight="1">
      <c r="A3" s="154"/>
      <c r="E3" s="164" t="s">
        <v>23</v>
      </c>
    </row>
    <row r="4" spans="1:5" s="205" customFormat="1" ht="34.5" customHeight="1">
      <c r="A4" s="90" t="s">
        <v>123</v>
      </c>
      <c r="B4" s="90" t="s">
        <v>124</v>
      </c>
      <c r="C4" s="207" t="s">
        <v>28</v>
      </c>
      <c r="D4" s="90" t="s">
        <v>34</v>
      </c>
      <c r="E4" s="207" t="s">
        <v>184</v>
      </c>
    </row>
    <row r="5" spans="1:5" s="206" customFormat="1" ht="23.25" customHeight="1">
      <c r="A5" s="171"/>
      <c r="B5" s="215" t="s">
        <v>28</v>
      </c>
      <c r="C5" s="219">
        <f>D5+E5</f>
        <v>1400.75</v>
      </c>
      <c r="D5" s="220">
        <v>190.75</v>
      </c>
      <c r="E5" s="220">
        <v>1210</v>
      </c>
    </row>
    <row r="6" spans="1:5" ht="33.75" customHeight="1">
      <c r="A6" s="194" t="s">
        <v>149</v>
      </c>
      <c r="B6" s="195" t="s">
        <v>141</v>
      </c>
      <c r="C6" s="219">
        <f aca="true" t="shared" si="0" ref="C6:C13">D6+E6</f>
        <v>72.32</v>
      </c>
      <c r="D6" s="220">
        <v>72.32</v>
      </c>
      <c r="E6" s="220"/>
    </row>
    <row r="7" spans="1:5" ht="33.75" customHeight="1">
      <c r="A7" s="194" t="s">
        <v>150</v>
      </c>
      <c r="B7" s="199" t="s">
        <v>142</v>
      </c>
      <c r="C7" s="219">
        <f t="shared" si="0"/>
        <v>51.82</v>
      </c>
      <c r="D7" s="220">
        <v>51.82</v>
      </c>
      <c r="E7" s="220"/>
    </row>
    <row r="8" spans="1:5" ht="23.25" customHeight="1">
      <c r="A8" s="194" t="s">
        <v>126</v>
      </c>
      <c r="B8" s="199" t="s">
        <v>151</v>
      </c>
      <c r="C8" s="219">
        <f t="shared" si="0"/>
        <v>1259.02</v>
      </c>
      <c r="D8" s="220">
        <v>49.02</v>
      </c>
      <c r="E8" s="220">
        <v>1210</v>
      </c>
    </row>
    <row r="9" spans="1:5" ht="23.25" customHeight="1">
      <c r="A9" s="194" t="s">
        <v>152</v>
      </c>
      <c r="B9" s="199" t="s">
        <v>144</v>
      </c>
      <c r="C9" s="219">
        <f t="shared" si="0"/>
        <v>4.01</v>
      </c>
      <c r="D9" s="220">
        <v>4.01</v>
      </c>
      <c r="E9" s="220"/>
    </row>
    <row r="10" spans="1:5" ht="23.25" customHeight="1">
      <c r="A10" s="201">
        <v>2210201</v>
      </c>
      <c r="B10" s="200" t="s">
        <v>145</v>
      </c>
      <c r="C10" s="219">
        <f t="shared" si="0"/>
        <v>13.58</v>
      </c>
      <c r="D10" s="220">
        <v>13.58</v>
      </c>
      <c r="E10" s="220"/>
    </row>
    <row r="11" spans="1:5" ht="23.25" customHeight="1">
      <c r="A11" s="177"/>
      <c r="B11" s="177"/>
      <c r="C11" s="219">
        <f t="shared" si="0"/>
        <v>0</v>
      </c>
      <c r="D11" s="177"/>
      <c r="E11" s="177"/>
    </row>
    <row r="12" spans="1:5" ht="23.25" customHeight="1">
      <c r="A12" s="177"/>
      <c r="B12" s="177"/>
      <c r="C12" s="219">
        <f t="shared" si="0"/>
        <v>0</v>
      </c>
      <c r="D12" s="177"/>
      <c r="E12" s="177"/>
    </row>
    <row r="13" spans="1:5" ht="23.25" customHeight="1">
      <c r="A13" s="177"/>
      <c r="B13" s="177"/>
      <c r="C13" s="219">
        <f t="shared" si="0"/>
        <v>0</v>
      </c>
      <c r="D13" s="177"/>
      <c r="E13" s="177"/>
    </row>
    <row r="14" spans="1:5" ht="29.25" customHeight="1">
      <c r="A14" s="161" t="s">
        <v>185</v>
      </c>
      <c r="B14" s="161"/>
      <c r="C14" s="161"/>
      <c r="D14" s="161"/>
      <c r="E14" s="161"/>
    </row>
    <row r="15" spans="1:5" ht="19.5" customHeight="1">
      <c r="A15" s="223"/>
      <c r="B15" s="162"/>
      <c r="C15" s="162"/>
      <c r="D15" s="162"/>
      <c r="E15" s="162"/>
    </row>
  </sheetData>
  <sheetProtection/>
  <mergeCells count="3">
    <mergeCell ref="A2:E2"/>
    <mergeCell ref="A14:E14"/>
    <mergeCell ref="A15:E15"/>
  </mergeCells>
  <printOptions horizontalCentered="1"/>
  <pageMargins left="0.35" right="0.35" top="0.98" bottom="0.98" header="0.51" footer="0.51"/>
  <pageSetup firstPageNumber="25"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Administrator</cp:lastModifiedBy>
  <cp:lastPrinted>2021-02-04T08:01:31Z</cp:lastPrinted>
  <dcterms:created xsi:type="dcterms:W3CDTF">2015-04-15T03:34:12Z</dcterms:created>
  <dcterms:modified xsi:type="dcterms:W3CDTF">2022-09-09T08:18:37Z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70B5E50ADFF44C7BA932FA162D4A9262</vt:lpwstr>
  </property>
</Properties>
</file>